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uno\Downloads\"/>
    </mc:Choice>
  </mc:AlternateContent>
  <xr:revisionPtr revIDLastSave="0" documentId="13_ncr:1_{770BF92F-62BF-47CF-9DA9-A78B2278F976}" xr6:coauthVersionLast="47" xr6:coauthVersionMax="47" xr10:uidLastSave="{00000000-0000-0000-0000-000000000000}"/>
  <bookViews>
    <workbookView xWindow="-108" yWindow="-108" windowWidth="23256" windowHeight="12576" tabRatio="878" xr2:uid="{00000000-000D-0000-FFFF-FFFF00000000}"/>
  </bookViews>
  <sheets>
    <sheet name="Resumo do Orçamento" sheetId="1" r:id="rId1"/>
    <sheet name="Orçamento Sintético" sheetId="2" r:id="rId2"/>
    <sheet name="MEMORIA DE CALCULO" sheetId="3" r:id="rId3"/>
    <sheet name="CPUs" sheetId="4" r:id="rId4"/>
    <sheet name="CRONOGRAMA" sheetId="5" r:id="rId5"/>
    <sheet name="Composição BDI" sheetId="7" r:id="rId6"/>
    <sheet name="Curva ABC de Serviços" sheetId="8" r:id="rId7"/>
    <sheet name="Curva ABC de Insumos" sheetId="9" r:id="rId8"/>
    <sheet name="Leis Sociais" sheetId="10" r:id="rId9"/>
  </sheets>
  <externalReferences>
    <externalReference r:id="rId10"/>
    <externalReference r:id="rId11"/>
  </externalReferences>
  <definedNames>
    <definedName name="_xlnm.Print_Area" localSheetId="8">'Leis Sociais'!$A$1:$F$46</definedName>
    <definedName name="BDI">[2]DADOS!$B$7</definedName>
    <definedName name="CIDADE">[2]DADOS!$A$1</definedName>
    <definedName name="ETAPA">[2]COMPRAS!$B$5</definedName>
    <definedName name="FOLHA">[2]DADOS!$E$5</definedName>
    <definedName name="FONTE">[2]DADOS!$B$5</definedName>
    <definedName name="icf">[2]DADOS!$F$9</definedName>
    <definedName name="LEI">[2]DADOS!$B$9</definedName>
    <definedName name="OBRA">[2]DADOS!$A$2</definedName>
    <definedName name="pcf">[2]DADOS!$F$8</definedName>
    <definedName name="_xlnm.Print_Titles" localSheetId="8">'Leis Sociais'!$1:$6</definedName>
    <definedName name="_xlnm.Print_Titles" localSheetId="2">'[1]repeated header'!$4:$4</definedName>
    <definedName name="_xlnm.Print_Titles" localSheetId="1">'[1]repeated header'!$4:$4</definedName>
  </definedNames>
  <calcPr calcId="181029"/>
</workbook>
</file>

<file path=xl/calcChain.xml><?xml version="1.0" encoding="utf-8"?>
<calcChain xmlns="http://schemas.openxmlformats.org/spreadsheetml/2006/main">
  <c r="F43" i="10" l="1"/>
  <c r="E43" i="10"/>
  <c r="F41" i="10"/>
  <c r="E41" i="10"/>
  <c r="D41" i="10"/>
  <c r="C41" i="10"/>
  <c r="F37" i="10"/>
  <c r="E37" i="10"/>
  <c r="D37" i="10"/>
  <c r="C37" i="10"/>
  <c r="F30" i="10"/>
  <c r="E30" i="10"/>
  <c r="D30" i="10"/>
  <c r="C30" i="10"/>
  <c r="F18" i="10"/>
  <c r="E18" i="10"/>
  <c r="D18" i="10"/>
  <c r="D43" i="10" s="1"/>
  <c r="C18" i="10"/>
  <c r="C43" i="10" s="1"/>
</calcChain>
</file>

<file path=xl/sharedStrings.xml><?xml version="1.0" encoding="utf-8"?>
<sst xmlns="http://schemas.openxmlformats.org/spreadsheetml/2006/main" count="5369" uniqueCount="1135">
  <si>
    <t>Obra</t>
  </si>
  <si>
    <t>Bancos</t>
  </si>
  <si>
    <t>B.D.I.</t>
  </si>
  <si>
    <t>Encargos Sociais</t>
  </si>
  <si>
    <t>CONSTRUÇÃO DE CALÇADA NO POVOADO BOA HORA, ZONA RURAL, TERESINA - PI - SEM DESONERAÇÃO</t>
  </si>
  <si>
    <t xml:space="preserve">SINAPI - 11/2025 - Piauí
SICRO3 - 07/2025 - Piauí
ORSE - 09/2025 - Sergipe
SEINFRA - 028 - Ceará
</t>
  </si>
  <si>
    <t>21,25%</t>
  </si>
  <si>
    <t>Não Desonerado: embutido nos preços unitário dos insumos de mão de obra, de acordo com as bases.</t>
  </si>
  <si>
    <t>Planilha Orçamentária Resumida</t>
  </si>
  <si>
    <t>Item</t>
  </si>
  <si>
    <t>Descrição</t>
  </si>
  <si>
    <t>Quant.</t>
  </si>
  <si>
    <t>Total</t>
  </si>
  <si>
    <t>Peso (%)</t>
  </si>
  <si>
    <t xml:space="preserve"> 1 </t>
  </si>
  <si>
    <t>SERVIÇOS PRELIMINARES</t>
  </si>
  <si>
    <t xml:space="preserve"> 2 </t>
  </si>
  <si>
    <t>PASSEIO / CALÇADA</t>
  </si>
  <si>
    <t xml:space="preserve"> 3 </t>
  </si>
  <si>
    <t>SERVIÇOS FINAIS</t>
  </si>
  <si>
    <t>Total sem BDI</t>
  </si>
  <si>
    <t>Total do BDI</t>
  </si>
  <si>
    <t>Total Geral</t>
  </si>
  <si>
    <t>_______________________________________________________________
Bruno Evelin Sérvio Noronha
Setor de Engenharia</t>
  </si>
  <si>
    <t>Orçamento Sintético</t>
  </si>
  <si>
    <t>Código</t>
  </si>
  <si>
    <t>Banco</t>
  </si>
  <si>
    <t>Und</t>
  </si>
  <si>
    <t>Valor Unit</t>
  </si>
  <si>
    <t>Valor Unit com BDI</t>
  </si>
  <si>
    <t xml:space="preserve">  </t>
  </si>
  <si>
    <t/>
  </si>
  <si>
    <t xml:space="preserve"> 1.1 </t>
  </si>
  <si>
    <t xml:space="preserve"> 103689 </t>
  </si>
  <si>
    <t>SINAPI</t>
  </si>
  <si>
    <t>FORNECIMENTO E INSTALAÇÃO DE PLACA DE OBRA COM CHAPA GALVANIZADA E ESTRUTURA DE MADEIRA. AF_03/2022_PS</t>
  </si>
  <si>
    <t>m²</t>
  </si>
  <si>
    <t xml:space="preserve"> 1.2 </t>
  </si>
  <si>
    <t xml:space="preserve"> COMPSADA13 </t>
  </si>
  <si>
    <t>Próprio</t>
  </si>
  <si>
    <t>ADMINISTRAÇÃO LOCAL DA OBRA</t>
  </si>
  <si>
    <t>MÊS</t>
  </si>
  <si>
    <t xml:space="preserve"> 2.1 </t>
  </si>
  <si>
    <t xml:space="preserve"> 100575 </t>
  </si>
  <si>
    <t>REGULARIZAÇÃO DE SUPERFÍCIES COM MOTONIVELADORA. AF_09/2024</t>
  </si>
  <si>
    <t xml:space="preserve"> 2.2 </t>
  </si>
  <si>
    <t xml:space="preserve"> 94273 </t>
  </si>
  <si>
    <t>ASSENTAMENTO DE GUIA (MEIO-FIO) EM TRECHO RETO, CONFECCIONADA EM CONCRETO PRÉ-FABRICADO, DIMENSÕES 100X15X13X30 CM (COMPRIMENTO X BASE INFERIOR X BASE SUPERIOR X ALTURA). AF_01/2024</t>
  </si>
  <si>
    <t>M</t>
  </si>
  <si>
    <t xml:space="preserve"> 2.3 </t>
  </si>
  <si>
    <t xml:space="preserve"> 94342 </t>
  </si>
  <si>
    <t>ATERRO MANUAL DE VALAS COM AREIA PARA ATERRO. AF_08/2023</t>
  </si>
  <si>
    <t>m³</t>
  </si>
  <si>
    <t xml:space="preserve"> 2.4 </t>
  </si>
  <si>
    <t xml:space="preserve"> 94990 </t>
  </si>
  <si>
    <t>EXECUÇÃO DE PASSEIO (CALÇADA) OU PISO DE CONCRETO COM CONCRETO MOLDADO IN LOCO, FEITO EM OBRA, ACABAMENTO CONVENCIONAL, NÃO ARMADO. AF_08/2022</t>
  </si>
  <si>
    <t xml:space="preserve"> 2.5 </t>
  </si>
  <si>
    <t xml:space="preserve"> 102494 </t>
  </si>
  <si>
    <t>PINTURA DE PISO COM TINTA EPÓXI, APLICAÇÃO MANUAL, 2 DEMÃOS, INCLUSO PRIMER EPÓXI. AF_05/2021</t>
  </si>
  <si>
    <t xml:space="preserve"> 2.6 </t>
  </si>
  <si>
    <t xml:space="preserve"> 104658 </t>
  </si>
  <si>
    <t>PISO PODOTÁTIL DE ALERTA OU DIRECIONAL, DE CONCRETO, ASSENTADO SOBRE ARGAMASSA. AF_03/2024</t>
  </si>
  <si>
    <t xml:space="preserve"> 2.7 </t>
  </si>
  <si>
    <t xml:space="preserve"> 105002 </t>
  </si>
  <si>
    <t>RAMPA DE ACESSIBILIDADE EM CONCRETO MOLDADO IN LOCO, EM CALÇADA NOVA COM LARGURA MAIOR OU IGUAL À 3,00 M, FCK 25MPA, COM PISO PODOTÁTIL. AF_03/2024</t>
  </si>
  <si>
    <t>UN</t>
  </si>
  <si>
    <t xml:space="preserve"> 2.8 </t>
  </si>
  <si>
    <t xml:space="preserve"> 94287 </t>
  </si>
  <si>
    <t>EXECUÇÃO DE SARJETA DE CONCRETO USINADO, MOLDADA IN LOCO EM TRECHO RETO, 30 CM BASE X 10 CM ALTURA. AF_01/2024</t>
  </si>
  <si>
    <t xml:space="preserve"> 2.9 </t>
  </si>
  <si>
    <t xml:space="preserve"> 2003423 </t>
  </si>
  <si>
    <t>SICRO3</t>
  </si>
  <si>
    <t>Descida d'água de aterros em degraus - DAD 200-40 - areia e brita comerciais</t>
  </si>
  <si>
    <t>m</t>
  </si>
  <si>
    <t xml:space="preserve"> 3.1 </t>
  </si>
  <si>
    <t xml:space="preserve"> 102498 </t>
  </si>
  <si>
    <t>PINTURA DE MEIO-FIO COM TINTA BRANCA A BASE DE CAL (CAIAÇÃO). AF_05/2021</t>
  </si>
  <si>
    <t xml:space="preserve"> 3.2 </t>
  </si>
  <si>
    <t xml:space="preserve"> COMP 04 </t>
  </si>
  <si>
    <t>LIMPEZA FINAL DA OBRA</t>
  </si>
  <si>
    <t>M²</t>
  </si>
  <si>
    <t>Local</t>
  </si>
  <si>
    <t>Fórmula</t>
  </si>
  <si>
    <t>Quantidade</t>
  </si>
  <si>
    <t>PLACA DE OBRA</t>
  </si>
  <si>
    <t>3,60*1,80</t>
  </si>
  <si>
    <t>MESES DE OBRA</t>
  </si>
  <si>
    <t>EXTENSÃO x LARGURA</t>
  </si>
  <si>
    <t>600*1,50</t>
  </si>
  <si>
    <t>EXTENSÃO DOS DOIS LADOS DA CALÇADA</t>
  </si>
  <si>
    <t>600*2</t>
  </si>
  <si>
    <t>EXTENSÃO x LARGURA x ESPESSURA</t>
  </si>
  <si>
    <t>600*1,50*0,15</t>
  </si>
  <si>
    <t>600*1,50*0,10</t>
  </si>
  <si>
    <t>COMPxLARGxQUANTIDADE</t>
  </si>
  <si>
    <t>1,20*1,20*3</t>
  </si>
  <si>
    <t>DIRECIONAL</t>
  </si>
  <si>
    <t>600*0,25</t>
  </si>
  <si>
    <t>ALERTA PARA RAMPAS DE CADEIRANTE</t>
  </si>
  <si>
    <t>3*2*(2*0,75*0,25)</t>
  </si>
  <si>
    <t>RAMPAS</t>
  </si>
  <si>
    <t>EXTENSÃO</t>
  </si>
  <si>
    <t>3*1*6</t>
  </si>
  <si>
    <t>EXTENSÃO X2</t>
  </si>
  <si>
    <t>Composições Analíticas com Preço Unitário</t>
  </si>
  <si>
    <t>Composições Principais</t>
  </si>
  <si>
    <t>Tipo</t>
  </si>
  <si>
    <t>Composição</t>
  </si>
  <si>
    <t>Sinalização Vertical Viária</t>
  </si>
  <si>
    <t>Composição Auxiliar</t>
  </si>
  <si>
    <t xml:space="preserve"> 102234 </t>
  </si>
  <si>
    <t>PINTURA IMUNIZANTE PARA MADEIRA, 2 DEMÃOS. AF_01/2021</t>
  </si>
  <si>
    <t>Pintura em Madeira</t>
  </si>
  <si>
    <t xml:space="preserve"> 88262 </t>
  </si>
  <si>
    <t>CARPINTEIRO DE FORMAS COM ENCARGOS COMPLEMENTARES</t>
  </si>
  <si>
    <t>Livro SINAPI: Cálculos e Parâmetros</t>
  </si>
  <si>
    <t>H</t>
  </si>
  <si>
    <t xml:space="preserve"> 88316 </t>
  </si>
  <si>
    <t>SERVENTE COM ENCARGOS COMPLEMENTARES</t>
  </si>
  <si>
    <t>Insumo</t>
  </si>
  <si>
    <t xml:space="preserve"> 00005065 </t>
  </si>
  <si>
    <t>PREGO DE ACO POLIDO COM CABECA 10 X 10 (7/8 X 17)</t>
  </si>
  <si>
    <t>Material</t>
  </si>
  <si>
    <t>KG</t>
  </si>
  <si>
    <t xml:space="preserve"> 00004509 </t>
  </si>
  <si>
    <t>SARRAFO *2,5 X 10* CM EM PINUS, MISTA OU EQUIVALENTE DA REGIAO - BRUTA</t>
  </si>
  <si>
    <t xml:space="preserve"> 00005069 </t>
  </si>
  <si>
    <t>PREGO DE ACO POLIDO COM CABECA 17 X 27 (2 1/2 X 11)</t>
  </si>
  <si>
    <t xml:space="preserve"> 00004813 </t>
  </si>
  <si>
    <t>PLACA DE OBRA (PARA CONSTRUCAO CIVIL) EM CHAPA GALVANIZADA *N. 22*, ADESIVADA, DE *2,4 X 1,2* M (SEM POSTES PARA FIXACAO)</t>
  </si>
  <si>
    <t>MO sem LS =&gt;</t>
  </si>
  <si>
    <t>LS =&gt;</t>
  </si>
  <si>
    <t>MO com LS =&gt;</t>
  </si>
  <si>
    <t>Valor do BDI =&gt;</t>
  </si>
  <si>
    <t>Valor com BDI =&gt;</t>
  </si>
  <si>
    <t>ASTU - ASSENTAMENTO DE TUBOS E PECAS</t>
  </si>
  <si>
    <t xml:space="preserve"> P9840 </t>
  </si>
  <si>
    <t>Encarregado geral</t>
  </si>
  <si>
    <t>Mão de Obra</t>
  </si>
  <si>
    <t>mês</t>
  </si>
  <si>
    <t xml:space="preserve"> P9812 </t>
  </si>
  <si>
    <t>Engenheiro</t>
  </si>
  <si>
    <t xml:space="preserve"> P9803 </t>
  </si>
  <si>
    <t>Almoxarife</t>
  </si>
  <si>
    <t>Aterros, Bases, Sub bases e Imprimações</t>
  </si>
  <si>
    <t xml:space="preserve"> 5932 </t>
  </si>
  <si>
    <t>MOTONIVELADORA POTÊNCIA BÁSICA LÍQUIDA (PRIMEIRA MARCHA) 125 HP, PESO BRUTO 13032 KG, LARGURA DA LÂMINA DE 3,7 M - CHP DIURNO. AF_06/2014</t>
  </si>
  <si>
    <t>Custos Horários Produtivo e Improdutivo dos Equipamentos</t>
  </si>
  <si>
    <t>CHP</t>
  </si>
  <si>
    <t xml:space="preserve"> 93244 </t>
  </si>
  <si>
    <t>ROLO COMPACTADOR VIBRATÓRIO PÉ DE CARNEIRO PARA SOLOS, POTÊNCIA 80 HP, PESO OPERACIONAL SEM/COM LASTRO 7,4 / 8,8 T, LARGURA DE TRABALHO 1,68 M - CHI DIURNO. AF_02/2016</t>
  </si>
  <si>
    <t>CHI</t>
  </si>
  <si>
    <t xml:space="preserve"> 5934 </t>
  </si>
  <si>
    <t>MOTONIVELADORA POTÊNCIA BÁSICA LÍQUIDA (PRIMEIRA MARCHA) 125 HP, PESO BRUTO 13032 KG, LARGURA DA LÂMINA DE 3,7 M - CHI DIURNO. AF_06/2014</t>
  </si>
  <si>
    <t>Guias e sarjetas</t>
  </si>
  <si>
    <t xml:space="preserve"> 88629 </t>
  </si>
  <si>
    <t>ARGAMASSA TRAÇO 1:3 (EM VOLUME DE CIMENTO E AREIA MÉDIA ÚMIDA), PREPARO MANUAL. AF_08/2019</t>
  </si>
  <si>
    <t>Argamassas</t>
  </si>
  <si>
    <t xml:space="preserve"> 88309 </t>
  </si>
  <si>
    <t>PEDREIRO COM ENCARGOS COMPLEMENTARES</t>
  </si>
  <si>
    <t xml:space="preserve"> 00000370 </t>
  </si>
  <si>
    <t>AREIA MEDIA - POSTO JAZIDA/FORNECEDOR (RETIRADO NA JAZIDA, SEM TRANSPORTE)</t>
  </si>
  <si>
    <t xml:space="preserve"> 00004059 </t>
  </si>
  <si>
    <t>MEIO-FIO OU GUIA DE CONCRETO, PRE-MOLDADO, COMP 1 M, *30 X 12/15* CM (H X L1/L2)</t>
  </si>
  <si>
    <t>Aterro e Reaterro de Valas</t>
  </si>
  <si>
    <t xml:space="preserve"> 5901 </t>
  </si>
  <si>
    <t>CAMINHÃO PIPA 10.000 L TRUCADO, PESO BRUTO TOTAL 23.000 KG, CARGA ÚTIL MÁXIMA 15.935 KG, DISTÂNCIA ENTRE EIXOS 4,8 M, POTÊNCIA 230 CV, INCLUSIVE TANQUE DE AÇO PARA TRANSPORTE DE ÁGUA - CHP DIURNO. AF_06/2014</t>
  </si>
  <si>
    <t xml:space="preserve"> 5903 </t>
  </si>
  <si>
    <t>CAMINHÃO PIPA 10.000 L TRUCADO, PESO BRUTO TOTAL 23.000 KG, CARGA ÚTIL MÁXIMA 15.935 KG, DISTÂNCIA ENTRE EIXOS 4,8 M, POTÊNCIA 230 CV, INCLUSIVE TANQUE DE AÇO PARA TRANSPORTE DE ÁGUA - CHI DIURNO. AF_06/2014</t>
  </si>
  <si>
    <t xml:space="preserve"> 91533 </t>
  </si>
  <si>
    <t>COMPACTADOR DE SOLOS DE PERCUSSÃO (SOQUETE) COM MOTOR A GASOLINA 4 TEMPOS, POTÊNCIA 4 CV - CHP DIURNO. AF_08/2015</t>
  </si>
  <si>
    <t xml:space="preserve"> 00000368 </t>
  </si>
  <si>
    <t>AREIA PARA ATERRO - POSTO JAZIDA/FORNECEDOR (RETIRADO NA JAZIDA, SEM TRANSPORTE)</t>
  </si>
  <si>
    <t>Passeios de Concreto</t>
  </si>
  <si>
    <t xml:space="preserve"> 94964 </t>
  </si>
  <si>
    <t>CONCRETO FCK = 20MPA, TRAÇO 1:2,7:3 (EM MASSA SECA DE CIMENTO/ AREIA MÉDIA/ BRITA 1) - PREPARO MECÂNICO COM BETONEIRA 400 L. AF_05/2021</t>
  </si>
  <si>
    <t>Produção de Concreto</t>
  </si>
  <si>
    <t xml:space="preserve"> 00002692 </t>
  </si>
  <si>
    <t>DESMOLDANTE PROTETOR PARA FORMAS DE MADEIRA, DE BASE OLEOSA EMULSIONADA EM AGUA</t>
  </si>
  <si>
    <t>L</t>
  </si>
  <si>
    <t xml:space="preserve"> 00005068 </t>
  </si>
  <si>
    <t>PREGO DE ACO POLIDO COM CABECA 17 X 21 (2 X 11)</t>
  </si>
  <si>
    <t xml:space="preserve"> 00004517 </t>
  </si>
  <si>
    <t>SARRAFO *2,5 X 7,5* CM EM PINUS, MISTA OU EQUIVALENTE DA REGIAO - BRUTA</t>
  </si>
  <si>
    <t>Pintura para Pisos e para Sinalização Horizontal e Vertical</t>
  </si>
  <si>
    <t xml:space="preserve"> 88310 </t>
  </si>
  <si>
    <t>PINTOR COM ENCARGOS COMPLEMENTARES</t>
  </si>
  <si>
    <t xml:space="preserve"> 00005330 </t>
  </si>
  <si>
    <t>DILUENTE EPOXI</t>
  </si>
  <si>
    <t xml:space="preserve"> 00012815 </t>
  </si>
  <si>
    <t>FITA CREPE ROLO DE *25* MM X 50 M</t>
  </si>
  <si>
    <t xml:space="preserve"> 00044072 </t>
  </si>
  <si>
    <t>PRIMER EPOXI / EPOXIDICO</t>
  </si>
  <si>
    <t xml:space="preserve"> 00007304 </t>
  </si>
  <si>
    <t>TINTA EPOXI BASE AGUA PREMIUM, BRANCA</t>
  </si>
  <si>
    <t>Acessibilidade</t>
  </si>
  <si>
    <t xml:space="preserve"> 00034357 </t>
  </si>
  <si>
    <t>REJUNTE CIMENTICIO, QUALQUER COR</t>
  </si>
  <si>
    <t xml:space="preserve"> 00034353 </t>
  </si>
  <si>
    <t>ARGAMASSA COLANTE AC II</t>
  </si>
  <si>
    <t xml:space="preserve"> 00036178 </t>
  </si>
  <si>
    <t>PISO TATIL / PODOTATIL, LADRILHO HIDRAULICO/CONCRETO, *40 X 40* CM, E= 2,5* CM, PADRAO TATIL ALERTA OU DIRECIONAL, COR NATURAL</t>
  </si>
  <si>
    <t xml:space="preserve"> 94965 </t>
  </si>
  <si>
    <t>CONCRETO FCK = 25MPA, TRAÇO 1:2,3:2,7 (EM MASSA SECA DE CIMENTO/ AREIA MÉDIA/ BRITA 1) - PREPARO MECÂNICO COM BETONEIRA 400 L. AF_05/2021</t>
  </si>
  <si>
    <t xml:space="preserve"> 00004718 </t>
  </si>
  <si>
    <t>PEDRA BRITADA N. 2 (19 A 38 MM) POSTO PEDREIRA/FORNECEDOR, SEM FRETE</t>
  </si>
  <si>
    <t xml:space="preserve"> 00006212 </t>
  </si>
  <si>
    <t>TABUA *2,5 X 30 CM EM PINUS, MISTA OU EQUIVALENTE DA REGIAO - BRUTA</t>
  </si>
  <si>
    <t xml:space="preserve"> 00034492 </t>
  </si>
  <si>
    <t>CONCRETO USINADO BOMBEAVEL, CLASSE DE RESISTENCIA C20, COM BRITA 0 E 1, SLUMP = 100 +/- 20 MM, EXCLUI SERVICO DE BOMBEAMENTO (NBR 8953)</t>
  </si>
  <si>
    <t>Custo horário total de execução</t>
  </si>
  <si>
    <t>Produção de equipe</t>
  </si>
  <si>
    <t>Custo unitário de execução</t>
  </si>
  <si>
    <t>Custo do FIC</t>
  </si>
  <si>
    <t>Custo do FIT</t>
  </si>
  <si>
    <t>D</t>
  </si>
  <si>
    <t>ATIVIDADES AUXILIARES</t>
  </si>
  <si>
    <t>Unidade</t>
  </si>
  <si>
    <t>Preço Unitário</t>
  </si>
  <si>
    <t>Custo Horário</t>
  </si>
  <si>
    <t xml:space="preserve"> 1100657 </t>
  </si>
  <si>
    <t>Adensamento de concreto por vibrador de imersão</t>
  </si>
  <si>
    <t>3,51</t>
  </si>
  <si>
    <t>2,35</t>
  </si>
  <si>
    <t xml:space="preserve"> 1107892 </t>
  </si>
  <si>
    <t>Concreto fck = 20 MPa - confecção em betoneira e lançamento manual - areia e brita comerciais</t>
  </si>
  <si>
    <t>513,41</t>
  </si>
  <si>
    <t>343,52</t>
  </si>
  <si>
    <t xml:space="preserve"> 4805756 </t>
  </si>
  <si>
    <t>Apiloamento manual de superfície com espessura de 15 cm</t>
  </si>
  <si>
    <t>4,97</t>
  </si>
  <si>
    <t>9,01</t>
  </si>
  <si>
    <t xml:space="preserve"> 3103302 </t>
  </si>
  <si>
    <t>Fôrmas de tábuas de pinho para dispositivos de drenagem - utilização de 3 vezes - confecção, instalação e retirada</t>
  </si>
  <si>
    <t>77,45</t>
  </si>
  <si>
    <t>300,07</t>
  </si>
  <si>
    <t xml:space="preserve"> 4805750 </t>
  </si>
  <si>
    <t>Escavação manual em material de 1ª categoria na profundidade de até 1 m</t>
  </si>
  <si>
    <t>44,98</t>
  </si>
  <si>
    <t>60,60</t>
  </si>
  <si>
    <t xml:space="preserve"> 0407819 </t>
  </si>
  <si>
    <t>Armação em aço CA-50 - fornecimento, preparo e colocação</t>
  </si>
  <si>
    <t>kg</t>
  </si>
  <si>
    <t>12,52</t>
  </si>
  <si>
    <t>502,29</t>
  </si>
  <si>
    <t>Custo total de atividades auxiliares</t>
  </si>
  <si>
    <t xml:space="preserve"> 00011161 </t>
  </si>
  <si>
    <t>CAL HIDRATADA PARA PINTURA</t>
  </si>
  <si>
    <t xml:space="preserve"> 00000003 </t>
  </si>
  <si>
    <t>ACIDO CLORIDRICO / ACIDO MURIATICO, DILUICAO 10% A 12% PARA USO EM LIMPEZA</t>
  </si>
  <si>
    <t>Composições Auxiliares</t>
  </si>
  <si>
    <t xml:space="preserve"> 00001379 </t>
  </si>
  <si>
    <t>CIMENTO PORTLAND COMPOSTO CP II-32</t>
  </si>
  <si>
    <t>A</t>
  </si>
  <si>
    <t>Equipamentos</t>
  </si>
  <si>
    <t>Utilização</t>
  </si>
  <si>
    <t>Custo Horário Total</t>
  </si>
  <si>
    <t>Operativa</t>
  </si>
  <si>
    <t>Improdutiva</t>
  </si>
  <si>
    <t xml:space="preserve"> E9069 </t>
  </si>
  <si>
    <t>Vibrador de imersão para concreto - 4,10 kW</t>
  </si>
  <si>
    <t>Custo horário total de equipamentos</t>
  </si>
  <si>
    <t>B</t>
  </si>
  <si>
    <t xml:space="preserve"> P9824 </t>
  </si>
  <si>
    <t>Servente</t>
  </si>
  <si>
    <t>22,11</t>
  </si>
  <si>
    <t>Adicional de Mão de obra (%)</t>
  </si>
  <si>
    <t>Custo horário total de mão de obra</t>
  </si>
  <si>
    <t xml:space="preserve"> P9801 </t>
  </si>
  <si>
    <t>Ajudante</t>
  </si>
  <si>
    <t>22,57</t>
  </si>
  <si>
    <t>2,03</t>
  </si>
  <si>
    <t xml:space="preserve"> P9805 </t>
  </si>
  <si>
    <t>Armador</t>
  </si>
  <si>
    <t>32,90</t>
  </si>
  <si>
    <t>2,96</t>
  </si>
  <si>
    <t>C</t>
  </si>
  <si>
    <t>MATERIAL</t>
  </si>
  <si>
    <t xml:space="preserve"> M0004 </t>
  </si>
  <si>
    <t>Aço CA 50</t>
  </si>
  <si>
    <t>6,68</t>
  </si>
  <si>
    <t>7,35</t>
  </si>
  <si>
    <t xml:space="preserve"> M0075 </t>
  </si>
  <si>
    <t>Arame liso recozido em aço-carbono - D = 1,24 mm (18 BWG)</t>
  </si>
  <si>
    <t>9,26</t>
  </si>
  <si>
    <t>0,14</t>
  </si>
  <si>
    <t>Custo unitário total de material</t>
  </si>
  <si>
    <t>E</t>
  </si>
  <si>
    <t>Tempo Fixo</t>
  </si>
  <si>
    <t>Carga</t>
  </si>
  <si>
    <t xml:space="preserve"> 5914655 </t>
  </si>
  <si>
    <t>Carga, manobra e descarga de materiais diversos em caminhão carroceria de 15 t - carga e descarga manuais</t>
  </si>
  <si>
    <t>M0004</t>
  </si>
  <si>
    <t>t</t>
  </si>
  <si>
    <t>M0075</t>
  </si>
  <si>
    <t>Custo Total dos Tempos Fixos</t>
  </si>
  <si>
    <t>F</t>
  </si>
  <si>
    <t>Momento de Transporte</t>
  </si>
  <si>
    <t>Distância Média de Transporte (DMT)</t>
  </si>
  <si>
    <t>LN</t>
  </si>
  <si>
    <t>RP</t>
  </si>
  <si>
    <t>P</t>
  </si>
  <si>
    <t>FE</t>
  </si>
  <si>
    <t>5914449
0,00
1,10
0,0000</t>
  </si>
  <si>
    <t>5914464
0,00
0,88
0,0000</t>
  </si>
  <si>
    <t>5914479
0,00
0,72
0,0000</t>
  </si>
  <si>
    <t>--</t>
  </si>
  <si>
    <t>Custo total de transporte</t>
  </si>
  <si>
    <t xml:space="preserve"> 88831 </t>
  </si>
  <si>
    <t>BETONEIRA CAPACIDADE NOMINAL DE 400 L, CAPACIDADE DE MISTURA 280 L, MOTOR ELÉTRICO TRIFÁSICO POTÊNCIA DE 2 CV, SEM CARREGADOR - CHI DIURNO. AF_05/2023</t>
  </si>
  <si>
    <t xml:space="preserve"> 88826 </t>
  </si>
  <si>
    <t>BETONEIRA CAPACIDADE NOMINAL DE 400 L, CAPACIDADE DE MISTURA 280 L, MOTOR ELÉTRICO TRIFÁSICO POTÊNCIA DE 2 CV, SEM CARREGADOR - DEPRECIAÇÃO. AF_05/2023</t>
  </si>
  <si>
    <t>Depreciação, Juros, Impostos e Seguros, Manutenção e Materiais na Operação dos Equipamentos</t>
  </si>
  <si>
    <t xml:space="preserve"> 88827 </t>
  </si>
  <si>
    <t>BETONEIRA CAPACIDADE NOMINAL DE 400 L, CAPACIDADE DE MISTURA 280 L, MOTOR ELÉTRICO TRIFÁSICO POTÊNCIA DE 2 CV, SEM CARREGADOR - JUROS. AF_05/2023</t>
  </si>
  <si>
    <t xml:space="preserve"> 88830 </t>
  </si>
  <si>
    <t>BETONEIRA CAPACIDADE NOMINAL DE 400 L, CAPACIDADE DE MISTURA 280 L, MOTOR ELÉTRICO TRIFÁSICO POTÊNCIA DE 2 CV, SEM CARREGADOR - CHP DIURNO. AF_05/2023</t>
  </si>
  <si>
    <t xml:space="preserve"> 88828 </t>
  </si>
  <si>
    <t>BETONEIRA CAPACIDADE NOMINAL DE 400 L, CAPACIDADE DE MISTURA 280 L, MOTOR ELÉTRICO TRIFÁSICO POTÊNCIA DE 2 CV, SEM CARREGADOR - MANUTENÇÃO. AF_05/2023</t>
  </si>
  <si>
    <t xml:space="preserve"> 88829 </t>
  </si>
  <si>
    <t>BETONEIRA CAPACIDADE NOMINAL DE 400 L, CAPACIDADE DE MISTURA 280 L, MOTOR ELÉTRICO TRIFÁSICO POTÊNCIA DE 2 CV, SEM CARREGADOR - MATERIAIS NA OPERAÇÃO. AF_05/2023</t>
  </si>
  <si>
    <t xml:space="preserve"> 00010535 </t>
  </si>
  <si>
    <t>BETONEIRA, CAPACIDADE NOMINAL 400 L, CAPACIDADE DE MISTURA 280 L, MOTOR ELETRICO TRIFASICO 220/380 V, POTENCIA 2 CV, SEM CARREGADOR</t>
  </si>
  <si>
    <t>Equipamento para Aquisição Permanente</t>
  </si>
  <si>
    <t xml:space="preserve"> 00002705 </t>
  </si>
  <si>
    <t>ENERGIA ELETRICA ATE 2000 KWH INDUSTRIAL, SEM DEMANDA</t>
  </si>
  <si>
    <t>Franquia</t>
  </si>
  <si>
    <t>KWH</t>
  </si>
  <si>
    <t xml:space="preserve"> 91398 </t>
  </si>
  <si>
    <t>CAMINHÃO PIPA 10.000 L TRUCADO, PESO BRUTO TOTAL 23.000 KG, CARGA ÚTIL MÁXIMA 15.935 KG, DISTÂNCIA ENTRE EIXOS 4,8 M, POTÊNCIA 230 CV, INCLUSIVE TANQUE DE AÇO PARA TRANSPORTE DE ÁGUA - IMPOSTOS E SEGUROS. AF_06/2014</t>
  </si>
  <si>
    <t xml:space="preserve"> 91397 </t>
  </si>
  <si>
    <t>CAMINHÃO PIPA 10.000 L TRUCADO, PESO BRUTO TOTAL 23.000 KG, CARGA ÚTIL MÁXIMA 15.935 KG, DISTÂNCIA ENTRE EIXOS 4,8 M, POTÊNCIA 230 CV, INCLUSIVE TANQUE DE AÇO PARA TRANSPORTE DE ÁGUA - JUROS. AF_06/2014</t>
  </si>
  <si>
    <t xml:space="preserve"> 88282 </t>
  </si>
  <si>
    <t>MOTORISTA DE CAMINHÃO COM ENCARGOS COMPLEMENTARES</t>
  </si>
  <si>
    <t xml:space="preserve"> 91396 </t>
  </si>
  <si>
    <t>CAMINHÃO PIPA 10.000 L TRUCADO, PESO BRUTO TOTAL 23.000 KG, CARGA ÚTIL MÁXIMA 15.935 KG, DISTÂNCIA ENTRE EIXOS 4,8 M, POTÊNCIA 230 CV, INCLUSIVE TANQUE DE AÇO PARA TRANSPORTE DE ÁGUA - DEPRECIAÇÃO. AF_06/2014</t>
  </si>
  <si>
    <t xml:space="preserve"> 5763 </t>
  </si>
  <si>
    <t>CAMINHÃO PIPA 10.000 L TRUCADO, PESO BRUTO TOTAL 23.000 KG, CARGA ÚTIL MÁXIMA 15.935 KG, DISTÂNCIA ENTRE EIXOS 4,8 M, POTÊNCIA 230 CV, INCLUSIVE TANQUE DE AÇO PARA TRANSPORTE DE ÁGUA - MANUTENÇÃO. AF_06/2014</t>
  </si>
  <si>
    <t xml:space="preserve"> 53831 </t>
  </si>
  <si>
    <t>CAMINHÃO PIPA 10.000 L TRUCADO, PESO BRUTO TOTAL 23.000 KG, CARGA ÚTIL MÁXIMA 15.935 KG, DISTÂNCIA ENTRE EIXOS 4,8 M, POTÊNCIA 230 CV, INCLUSIVE TANQUE DE AÇO PARA TRANSPORTE DE ÁGUA - MATERIAIS NA OPERAÇÃO. AF_06/2014</t>
  </si>
  <si>
    <t xml:space="preserve"> 00037758 </t>
  </si>
  <si>
    <t>CAMINHAO TRUCADO, PESO BRUTO TOTAL 23000 KG, CARGA UTIL MAXIMA 15285 KG, DISTANCIA ENTRE EIXOS 4,80 M, POTENCIA 326 CV (INCLUI CABINE E CHASSI, NAO INCLUI CARROCERIA)</t>
  </si>
  <si>
    <t xml:space="preserve"> 00037736 </t>
  </si>
  <si>
    <t>TANQUE DE ACO CARBONO NAO REVESTIDO, PARA TRANSPORTE DE AGUA COM CAPACIDADE DE 10 M3, COM BOMBA CENTRIFUGA POR TOMADA DE FORCA, VAZAO MAXIMA *75* M3/H (INCLUI MONTAGEM, NAO INCLUI CAMINHAO)</t>
  </si>
  <si>
    <t xml:space="preserve"> 00004221 </t>
  </si>
  <si>
    <t>OLEO DIESEL COMBUSTIVEL COMUM METROPOLITANO S-10 OU S-500</t>
  </si>
  <si>
    <t xml:space="preserve"> 95330 </t>
  </si>
  <si>
    <t>CURSO DE CAPACITAÇÃO PARA CARPINTEIRO DE FÔRMAS (ENCARGOS COMPLEMENTARES) - HORISTA</t>
  </si>
  <si>
    <t xml:space="preserve"> 00037373 </t>
  </si>
  <si>
    <t>SEGURO - HORISTA (COLETADO CAIXA - ENCARGOS COMPLEMENTARES)</t>
  </si>
  <si>
    <t>Encargos Complementares</t>
  </si>
  <si>
    <t xml:space="preserve"> 00043459 </t>
  </si>
  <si>
    <t>FERRAMENTAS - FAMILIA CARPINTEIRO DE FORMAS - HORISTA (ENCARGOS COMPLEMENTARES - COLETADO CAIXA)</t>
  </si>
  <si>
    <t xml:space="preserve"> 00043483 </t>
  </si>
  <si>
    <t>EPI - FAMILIA CARPINTEIRO DE FORMAS - HORISTA (ENCARGOS COMPLEMENTARES - COLETADO CAIXA)</t>
  </si>
  <si>
    <t xml:space="preserve"> 00037370 </t>
  </si>
  <si>
    <t>ALIMENTACAO - HORISTA (COLETADO CAIXA - ENCARGOS COMPLEMENTARES)</t>
  </si>
  <si>
    <t xml:space="preserve"> 00037372 </t>
  </si>
  <si>
    <t>EXAMES - HORISTA (COLETADO CAIXA - ENCARGOS COMPLEMENTARES)</t>
  </si>
  <si>
    <t xml:space="preserve"> 00037371 </t>
  </si>
  <si>
    <t>TRANSPORTE - HORISTA (COLETADO CAIXA - ENCARGOS COMPLEMENTARES)</t>
  </si>
  <si>
    <t xml:space="preserve"> 00001213 </t>
  </si>
  <si>
    <t>CARPINTEIRO DE FORMAS PARA CONCRETO (HORISTA)</t>
  </si>
  <si>
    <t xml:space="preserve"> 91532 </t>
  </si>
  <si>
    <t>COMPACTADOR DE SOLOS DE PERCUSSÃO (SOQUETE) COM MOTOR A GASOLINA 4 TEMPOS, POTÊNCIA 4 CV - MATERIAIS NA OPERAÇÃO. AF_08/2015</t>
  </si>
  <si>
    <t xml:space="preserve"> 88297 </t>
  </si>
  <si>
    <t>OPERADOR DE MÁQUINAS E EQUIPAMENTOS COM ENCARGOS COMPLEMENTARES</t>
  </si>
  <si>
    <t xml:space="preserve"> 91531 </t>
  </si>
  <si>
    <t>COMPACTADOR DE SOLOS DE PERCUSSÃO (SOQUETE) COM MOTOR A GASOLINA 4 TEMPOS, POTÊNCIA 4 CV - MANUTENÇÃO. AF_08/2015</t>
  </si>
  <si>
    <t xml:space="preserve"> 91529 </t>
  </si>
  <si>
    <t>COMPACTADOR DE SOLOS DE PERCUSSÃO (SOQUETE) COM MOTOR A GASOLINA 4 TEMPOS, POTÊNCIA 4 CV - DEPRECIAÇÃO. AF_08/2015</t>
  </si>
  <si>
    <t xml:space="preserve"> 91530 </t>
  </si>
  <si>
    <t>COMPACTADOR DE SOLOS DE PERCUSSÃO (SOQUETE) COM MOTOR A GASOLINA 4 TEMPOS, POTÊNCIA 4 CV - JUROS. AF_08/2015</t>
  </si>
  <si>
    <t xml:space="preserve"> 00013458 </t>
  </si>
  <si>
    <t>COMPACTADOR DE SOLOS DE PERCURSAO (SOQUETE) COM MOTOR A GASOLINA 4 TEMPOS DE 4 HP (4 CV)</t>
  </si>
  <si>
    <t xml:space="preserve"> 00004222 </t>
  </si>
  <si>
    <t>GASOLINA COMUM</t>
  </si>
  <si>
    <t xml:space="preserve"> 88377 </t>
  </si>
  <si>
    <t>OPERADOR DE BETONEIRA ESTACIONÁRIA/MISTURADOR COM ENCARGOS COMPLEMENTARES</t>
  </si>
  <si>
    <t xml:space="preserve"> 00004721 </t>
  </si>
  <si>
    <t>PEDRA BRITADA N. 1 (9,5 A 19 MM) POSTO PEDREIRA/FORNECEDOR, SEM FRETE</t>
  </si>
  <si>
    <t xml:space="preserve"> 95347 </t>
  </si>
  <si>
    <t>CURSO DE CAPACITAÇÃO PARA MOTORISTA DE CAMINHÃO (ENCARGOS COMPLEMENTARES) - HORISTA</t>
  </si>
  <si>
    <t xml:space="preserve"> 00004093 </t>
  </si>
  <si>
    <t>MOTORISTA DE CAMINHAO (HORISTA)</t>
  </si>
  <si>
    <t xml:space="preserve"> 95389 </t>
  </si>
  <si>
    <t>CURSO DE CAPACITAÇÃO PARA OPERADOR DE BETONEIRA ESTACIONÁRIA/MISTURADOR (ENCARGOS COMPLEMENTARES) - HORISTA</t>
  </si>
  <si>
    <t xml:space="preserve"> 00037666 </t>
  </si>
  <si>
    <t>OPERADOR DE BETONEIRA ESTACIONARIA / MISTURADOR (HORISTA)</t>
  </si>
  <si>
    <t xml:space="preserve"> 95363 </t>
  </si>
  <si>
    <t>CURSO DE CAPACITAÇÃO PARA OPERADOR DE MOTONIVELADORA (ENCARGOS COMPLEMENTARES) - HORISTA</t>
  </si>
  <si>
    <t xml:space="preserve"> 00004239 </t>
  </si>
  <si>
    <t>OPERADOR DE MOTONIVELADORA (HORISTA)</t>
  </si>
  <si>
    <t xml:space="preserve"> 95360 </t>
  </si>
  <si>
    <t>CURSO DE CAPACITAÇÃO PARA OPERADOR DE MÁQUINAS E EQUIPAMENTOS (ENCARGOS COMPLEMENTARES) - HORISTA</t>
  </si>
  <si>
    <t xml:space="preserve"> 00004230 </t>
  </si>
  <si>
    <t>OPERADOR DE MAQUINAS E TRATORES DIVERSOS - TERRAPLANAGEM (HORISTA)</t>
  </si>
  <si>
    <t xml:space="preserve"> 95366 </t>
  </si>
  <si>
    <t>CURSO DE CAPACITAÇÃO PARA OPERADOR DE ROLO COMPACTADOR (ENCARGOS COMPLEMENTARES) - HORISTA</t>
  </si>
  <si>
    <t xml:space="preserve"> 00004238 </t>
  </si>
  <si>
    <t>OPERADOR DE ROLO COMPACTADOR (HORISTA)</t>
  </si>
  <si>
    <t xml:space="preserve"> 95371 </t>
  </si>
  <si>
    <t>CURSO DE CAPACITAÇÃO PARA PEDREIRO (ENCARGOS COMPLEMENTARES) - HORISTA</t>
  </si>
  <si>
    <t xml:space="preserve"> 00004750 </t>
  </si>
  <si>
    <t>PEDREIRO (HORISTA)</t>
  </si>
  <si>
    <t xml:space="preserve"> 95372 </t>
  </si>
  <si>
    <t>CURSO DE CAPACITAÇÃO PARA PINTOR (ENCARGOS COMPLEMENTARES) - HORISTA</t>
  </si>
  <si>
    <t xml:space="preserve"> 00004783 </t>
  </si>
  <si>
    <t>PINTOR (HORISTA)</t>
  </si>
  <si>
    <t xml:space="preserve"> 95378 </t>
  </si>
  <si>
    <t>CURSO DE CAPACITAÇÃO PARA SERVENTE (ENCARGOS COMPLEMENTARES) - HORISTA</t>
  </si>
  <si>
    <t xml:space="preserve"> 00006111 </t>
  </si>
  <si>
    <t>SERVENTE DE OBRAS (HORISTA)</t>
  </si>
  <si>
    <t xml:space="preserve"> 5914647 </t>
  </si>
  <si>
    <t>Carga, manobra e descarga de agregados ou solos em caminhão basculante de 10 m³ - carga com carregadeira de 3,40 m³ (exclusa) e descarga livre</t>
  </si>
  <si>
    <t xml:space="preserve"> E9579 </t>
  </si>
  <si>
    <t>Caminhão basculante com capacidade de 10 m³ - 210 kW</t>
  </si>
  <si>
    <t xml:space="preserve"> E9592 </t>
  </si>
  <si>
    <t>Caminhão carroceria com capacidade de 15 t - 188 kW</t>
  </si>
  <si>
    <t>132,64</t>
  </si>
  <si>
    <t xml:space="preserve"> E9064 </t>
  </si>
  <si>
    <t>Transportador manual gerica com capacidade de 180 l</t>
  </si>
  <si>
    <t xml:space="preserve"> E9519 </t>
  </si>
  <si>
    <t>Betoneira com motor a gasolina com capacidade de 600 l - 10 kW</t>
  </si>
  <si>
    <t xml:space="preserve"> E9071 </t>
  </si>
  <si>
    <t>Transportador manual carrinho de mão com capacidade de 80 l</t>
  </si>
  <si>
    <t xml:space="preserve"> E9010 </t>
  </si>
  <si>
    <t>Balança plataforma digital à bateria, com mesa de 75 x 75 cm e capacidade de 500 kg</t>
  </si>
  <si>
    <t xml:space="preserve"> P9821 </t>
  </si>
  <si>
    <t>Pedreiro</t>
  </si>
  <si>
    <t>27,78</t>
  </si>
  <si>
    <t>198,96</t>
  </si>
  <si>
    <t xml:space="preserve"> M0191 </t>
  </si>
  <si>
    <t>Brita 1</t>
  </si>
  <si>
    <t>170,20</t>
  </si>
  <si>
    <t>62,56</t>
  </si>
  <si>
    <t xml:space="preserve"> M0424 </t>
  </si>
  <si>
    <t>Cimento Portland CP II - 32 - saco</t>
  </si>
  <si>
    <t>0,84</t>
  </si>
  <si>
    <t>237,57</t>
  </si>
  <si>
    <t xml:space="preserve"> M0030 </t>
  </si>
  <si>
    <t>Aditivo plastificante e retardador de pega para concreto e argamassa</t>
  </si>
  <si>
    <t>8,39</t>
  </si>
  <si>
    <t>7,10</t>
  </si>
  <si>
    <t xml:space="preserve"> M0192 </t>
  </si>
  <si>
    <t>Brita 2</t>
  </si>
  <si>
    <t>159,78</t>
  </si>
  <si>
    <t>58,73</t>
  </si>
  <si>
    <t xml:space="preserve"> M0082 </t>
  </si>
  <si>
    <t>Areia média lavada</t>
  </si>
  <si>
    <t>93,77</t>
  </si>
  <si>
    <t>59,39</t>
  </si>
  <si>
    <t>M0191</t>
  </si>
  <si>
    <t>M0424</t>
  </si>
  <si>
    <t>M0082</t>
  </si>
  <si>
    <t>M0030</t>
  </si>
  <si>
    <t>M0192</t>
  </si>
  <si>
    <t>5914359
0,00
1,25
0,0000</t>
  </si>
  <si>
    <t>5914374
0,00
1,00
0,0000</t>
  </si>
  <si>
    <t>5914389
0,00
0,82
0,0000</t>
  </si>
  <si>
    <t xml:space="preserve"> E9535 </t>
  </si>
  <si>
    <t>Serra circular com bancada - D = 30 cm - 4 kW</t>
  </si>
  <si>
    <t xml:space="preserve"> E9066 </t>
  </si>
  <si>
    <t>Grupo gerador - 14 kVA</t>
  </si>
  <si>
    <t xml:space="preserve"> P9808 </t>
  </si>
  <si>
    <t>Carpinteiro</t>
  </si>
  <si>
    <t>27,80</t>
  </si>
  <si>
    <t>25,02</t>
  </si>
  <si>
    <t>20,31</t>
  </si>
  <si>
    <t xml:space="preserve"> M1205 </t>
  </si>
  <si>
    <t>Prego de ferro</t>
  </si>
  <si>
    <t>13,43</t>
  </si>
  <si>
    <t>0,32</t>
  </si>
  <si>
    <t xml:space="preserve"> M1429 </t>
  </si>
  <si>
    <t>Tábua de pinho de terceira - E = 2,5 cm</t>
  </si>
  <si>
    <t>50,00</t>
  </si>
  <si>
    <t>20,22</t>
  </si>
  <si>
    <t xml:space="preserve"> M0560 </t>
  </si>
  <si>
    <t>Desmoldante para fôrmas de madeira</t>
  </si>
  <si>
    <t>l</t>
  </si>
  <si>
    <t>13,22</t>
  </si>
  <si>
    <t>0,24</t>
  </si>
  <si>
    <t xml:space="preserve"> M0290 </t>
  </si>
  <si>
    <t>Tábua - E = 2,5 cm e L = 10 cm</t>
  </si>
  <si>
    <t>5,17</t>
  </si>
  <si>
    <t>6,28</t>
  </si>
  <si>
    <t>M0290</t>
  </si>
  <si>
    <t>M1429</t>
  </si>
  <si>
    <t>M0560</t>
  </si>
  <si>
    <t>M1205</t>
  </si>
  <si>
    <t xml:space="preserve"> 88300 </t>
  </si>
  <si>
    <t>OPERADOR DE MOTONIVELADORA COM ENCARGOS COMPLEMENTARES</t>
  </si>
  <si>
    <t xml:space="preserve"> 89228 </t>
  </si>
  <si>
    <t>MOTONIVELADORA POTÊNCIA BÁSICA LÍQUIDA (PRIMEIRA MARCHA) 125 HP, PESO BRUTO 13032 KG, LARGURA DA LÂMINA DE 3,7 M - DEPRECIAÇÃO. AF_06/2014</t>
  </si>
  <si>
    <t xml:space="preserve"> 89229 </t>
  </si>
  <si>
    <t>MOTONIVELADORA POTÊNCIA BÁSICA LÍQUIDA (PRIMEIRA MARCHA) 125 HP, PESO BRUTO 13032 KG, LARGURA DA LÂMINA DE 3,7 M - JUROS. AF_06/2014</t>
  </si>
  <si>
    <t xml:space="preserve"> 5779 </t>
  </si>
  <si>
    <t>MOTONIVELADORA POTÊNCIA BÁSICA LÍQUIDA (PRIMEIRA MARCHA) 125 HP, PESO BRUTO 13032 KG, LARGURA DA LÂMINA DE 3,7 M - MANUTENÇÃO. AF_06/2014</t>
  </si>
  <si>
    <t xml:space="preserve"> 53849 </t>
  </si>
  <si>
    <t>MOTONIVELADORA POTÊNCIA BÁSICA LÍQUIDA (PRIMEIRA MARCHA) 125 HP, PESO BRUTO 13032 KG, LARGURA DA LÂMINA DE 3,7 M - MATERIAIS NA OPERAÇÃO. AF_06/2014</t>
  </si>
  <si>
    <t xml:space="preserve"> 00004090 </t>
  </si>
  <si>
    <t>MOTONIVELADORA POTENCIA BASICA LIQUIDA (PRIMEIRA MARCHA) 125 HP, PESO BRUTO 13843 KG, LARGURA DA LAMINA DE 3,7 M</t>
  </si>
  <si>
    <t xml:space="preserve"> 00043464 </t>
  </si>
  <si>
    <t>FERRAMENTAS - FAMILIA OPERADOR ESCAVADEIRA - HORISTA (ENCARGOS COMPLEMENTARES - COLETADO CAIXA)</t>
  </si>
  <si>
    <t xml:space="preserve"> 00043488 </t>
  </si>
  <si>
    <t>EPI - FAMILIA OPERADOR ESCAVADEIRA - HORISTA (ENCARGOS COMPLEMENTARES - COLETADO CAIXA)</t>
  </si>
  <si>
    <t xml:space="preserve"> 88303 </t>
  </si>
  <si>
    <t>OPERADOR DE ROLO COMPACTADOR COM ENCARGOS COMPLEMENTARES</t>
  </si>
  <si>
    <t xml:space="preserve"> 00043465 </t>
  </si>
  <si>
    <t>FERRAMENTAS - FAMILIA PEDREIRO - HORISTA (ENCARGOS COMPLEMENTARES - COLETADO CAIXA)</t>
  </si>
  <si>
    <t xml:space="preserve"> 00043489 </t>
  </si>
  <si>
    <t>EPI - FAMILIA PEDREIRO - HORISTA (ENCARGOS COMPLEMENTARES - COLETADO CAIXA)</t>
  </si>
  <si>
    <t xml:space="preserve"> 00043490 </t>
  </si>
  <si>
    <t>EPI - FAMILIA PINTOR - HORISTA (ENCARGOS COMPLEMENTARES - COLETADO CAIXA)</t>
  </si>
  <si>
    <t xml:space="preserve"> 00043466 </t>
  </si>
  <si>
    <t>FERRAMENTAS - FAMILIA PINTOR - HORISTA (ENCARGOS COMPLEMENTARES - COLETADO CAIXA)</t>
  </si>
  <si>
    <t xml:space="preserve"> 00007340 </t>
  </si>
  <si>
    <t>IMUNIZANTE PARA MADEIRA, INCOLOR</t>
  </si>
  <si>
    <t xml:space="preserve"> 73313 </t>
  </si>
  <si>
    <t>ROLO COMPACTADOR VIBRATÓRIO PÉ DE CARNEIRO PARA SOLOS, POTÊNCIA 80 HP, PESO OPERACIONAL SEM/COM LASTRO 7,4 / 8,8 T, LARGURA DE TRABALHO 1,68 M - JUROS. AF_02/2016</t>
  </si>
  <si>
    <t xml:space="preserve"> 73309 </t>
  </si>
  <si>
    <t>ROLO COMPACTADOR VIBRATÓRIO PÉ DE CARNEIRO PARA SOLOS, POTÊNCIA 80 HP, PESO OPERACIONAL SEM/COM LASTRO 7,4 / 8,8 T, LARGURA DE TRABALHO 1,68 M - DEPRECIAÇÃO. AF_02/2016</t>
  </si>
  <si>
    <t xml:space="preserve"> 00014513 </t>
  </si>
  <si>
    <t>ROLO COMPACTADOR PE DE CARNEIRO VIBRATORIO, POTENCIA 80 HP, PESO OPERACIONAL SEM/COM LASTRO 7,4/8,8 T, LARGURA DE TRABALHO 1,68 M</t>
  </si>
  <si>
    <t xml:space="preserve"> 00043491 </t>
  </si>
  <si>
    <t>EPI - FAMILIA SERVENTE - HORISTA (ENCARGOS COMPLEMENTARES - COLETADO CAIXA)</t>
  </si>
  <si>
    <t xml:space="preserve"> 00043467 </t>
  </si>
  <si>
    <t>FERRAMENTAS - FAMILIA SERVENTE - HORISTA (ENCARGOS COMPLEMENTARES - COLETADO CAIXA)</t>
  </si>
  <si>
    <t xml:space="preserve"> 5914359 </t>
  </si>
  <si>
    <t>Transporte com caminhão basculante de 10 m³ - rodovia em leito natural</t>
  </si>
  <si>
    <t>tkm</t>
  </si>
  <si>
    <t xml:space="preserve"> 5914374 </t>
  </si>
  <si>
    <t>Transporte com caminhão basculante de 10 m³ - rodovia em revestimento primário</t>
  </si>
  <si>
    <t xml:space="preserve"> 5914389 </t>
  </si>
  <si>
    <t>Transporte com caminhão basculante de 10 m³ - rodovia pavimentada</t>
  </si>
  <si>
    <t xml:space="preserve"> 5914449 </t>
  </si>
  <si>
    <t>Transporte com caminhão carroceria de 15 t - rodovia em leito natural</t>
  </si>
  <si>
    <t xml:space="preserve"> 5914464 </t>
  </si>
  <si>
    <t>Transporte com caminhão carroceria de 15 t - rodovia em revestimento primário</t>
  </si>
  <si>
    <t xml:space="preserve"> 5914479 </t>
  </si>
  <si>
    <t>Transporte com caminhão carroceria de 15 t - rodovia pavimentada</t>
  </si>
  <si>
    <t>Cronograma Físico e Financeiro</t>
  </si>
  <si>
    <t>Total Por Etapa</t>
  </si>
  <si>
    <t>30 DIAS</t>
  </si>
  <si>
    <t>60 DIAS</t>
  </si>
  <si>
    <t>90 DIAS</t>
  </si>
  <si>
    <t>100,00%
32.531,08</t>
  </si>
  <si>
    <t>41,39%
13.464,61</t>
  </si>
  <si>
    <t>29,30%
9.531,61</t>
  </si>
  <si>
    <t>29,31%
9.534,86</t>
  </si>
  <si>
    <t>100,00%
274.441,95</t>
  </si>
  <si>
    <t>33,33%
91.471,50</t>
  </si>
  <si>
    <t>33,34%
91.498,95</t>
  </si>
  <si>
    <t>100,00%
7.098,00</t>
  </si>
  <si>
    <t>Porcentagem</t>
  </si>
  <si>
    <t>33,41%</t>
  </si>
  <si>
    <t>32,16%</t>
  </si>
  <si>
    <t>34,43%</t>
  </si>
  <si>
    <t>Custo</t>
  </si>
  <si>
    <t>104.936,11</t>
  </si>
  <si>
    <t>101.003,10</t>
  </si>
  <si>
    <t>108.131,80</t>
  </si>
  <si>
    <t>Porcentagem Acumulado</t>
  </si>
  <si>
    <t>65,57%</t>
  </si>
  <si>
    <t>100,0%</t>
  </si>
  <si>
    <t>Custo Acumulado</t>
  </si>
  <si>
    <t>205.939,21</t>
  </si>
  <si>
    <t>314.071,03</t>
  </si>
  <si>
    <t>BDI - CONSTRUÇÃO DE CALÇADA</t>
  </si>
  <si>
    <t>GRUPO A</t>
  </si>
  <si>
    <t>TAXA ADMINISTRATIVA DA ADMINISTRAÇÃO CENTRAL</t>
  </si>
  <si>
    <t>Administração Central</t>
  </si>
  <si>
    <t>3,00%</t>
  </si>
  <si>
    <t>Total do Grupo</t>
  </si>
  <si>
    <t>GRUPO B</t>
  </si>
  <si>
    <t>TAXA REPRESENTATIVA DOS RISCOS</t>
  </si>
  <si>
    <t>Riscos</t>
  </si>
  <si>
    <t>0,97%</t>
  </si>
  <si>
    <t>GRUPO C</t>
  </si>
  <si>
    <t>TAXA REPRESENTATIVA SEGURO GARANTIA</t>
  </si>
  <si>
    <t>Risco</t>
  </si>
  <si>
    <t>0,80%</t>
  </si>
  <si>
    <t>GRUPO D</t>
  </si>
  <si>
    <t>TAXA REPRESENTATIVA DAS DESPESAS FINANCEIRAS</t>
  </si>
  <si>
    <t>Despesas Financeiras</t>
  </si>
  <si>
    <t>0,59%</t>
  </si>
  <si>
    <t>GRUPO E</t>
  </si>
  <si>
    <t>TAXA REPRESENTATIVA DO LUCRO</t>
  </si>
  <si>
    <t>Lucro</t>
  </si>
  <si>
    <t>7,40%</t>
  </si>
  <si>
    <t>GRUPO F</t>
  </si>
  <si>
    <t>TAXA REPRESENTATIVA DA INCIDÊNCIA DOS IMPOSTOS ( SOBRE O FATURAMENTO DA EMPRESA )</t>
  </si>
  <si>
    <t>ISS (IMPOSTO SOBRE SERVIÇOS) - MUNICIPAL</t>
  </si>
  <si>
    <t>COFINS - FEDERAL</t>
  </si>
  <si>
    <t>PIS (PROGRAMA DE INTREGRAÇÃO SOCIAL) - FEDERAL</t>
  </si>
  <si>
    <t>0,65%</t>
  </si>
  <si>
    <t>CRB -CONTRIBUIÇÂO INSS (DESONERAÇÂO)</t>
  </si>
  <si>
    <t>0,00%</t>
  </si>
  <si>
    <t>6,65%</t>
  </si>
  <si>
    <t>FÓRMULA PARA O CÁLCULO DO BDI</t>
  </si>
  <si>
    <t>(((1+A+B+C)*(1+D)*(1+E)/(1-F))-1)</t>
  </si>
  <si>
    <t>Bonificação sobre despesas indiretas (B.D.I)=</t>
  </si>
  <si>
    <t>Curva ABC de Serviços</t>
  </si>
  <si>
    <t>Valor  Unit</t>
  </si>
  <si>
    <t>Peso Acumulado (%)</t>
  </si>
  <si>
    <t>90,0</t>
  </si>
  <si>
    <t>1.214,93</t>
  </si>
  <si>
    <t>109.343,70</t>
  </si>
  <si>
    <t>34,81</t>
  </si>
  <si>
    <t>1.200,0</t>
  </si>
  <si>
    <t>55,82</t>
  </si>
  <si>
    <t>66.984,00</t>
  </si>
  <si>
    <t>21,33</t>
  </si>
  <si>
    <t>56,14</t>
  </si>
  <si>
    <t>3,0</t>
  </si>
  <si>
    <t>9.629,32</t>
  </si>
  <si>
    <t>28.887,96</t>
  </si>
  <si>
    <t>9,20</t>
  </si>
  <si>
    <t>65,34</t>
  </si>
  <si>
    <t>152,25</t>
  </si>
  <si>
    <t>177,25</t>
  </si>
  <si>
    <t>26.986,31</t>
  </si>
  <si>
    <t>8,59</t>
  </si>
  <si>
    <t>73,93</t>
  </si>
  <si>
    <t>18,0</t>
  </si>
  <si>
    <t>1.476,64</t>
  </si>
  <si>
    <t>26.579,52</t>
  </si>
  <si>
    <t>8,46</t>
  </si>
  <si>
    <t>82,40</t>
  </si>
  <si>
    <t>600,0</t>
  </si>
  <si>
    <t>42,52</t>
  </si>
  <si>
    <t>25.512,00</t>
  </si>
  <si>
    <t>8,12</t>
  </si>
  <si>
    <t>90,52</t>
  </si>
  <si>
    <t>135,0</t>
  </si>
  <si>
    <t>111,19</t>
  </si>
  <si>
    <t>15.010,65</t>
  </si>
  <si>
    <t>4,78</t>
  </si>
  <si>
    <t>95,30</t>
  </si>
  <si>
    <t>900,0</t>
  </si>
  <si>
    <t>5,26</t>
  </si>
  <si>
    <t>4.734,00</t>
  </si>
  <si>
    <t>1,51</t>
  </si>
  <si>
    <t>96,81</t>
  </si>
  <si>
    <t>6,48</t>
  </si>
  <si>
    <t>562,21</t>
  </si>
  <si>
    <t>3.643,12</t>
  </si>
  <si>
    <t>1,16</t>
  </si>
  <si>
    <t>97,97</t>
  </si>
  <si>
    <t>1.013,60</t>
  </si>
  <si>
    <t>3.040,80</t>
  </si>
  <si>
    <t>0,97</t>
  </si>
  <si>
    <t>98,93</t>
  </si>
  <si>
    <t>1,97</t>
  </si>
  <si>
    <t>2.364,00</t>
  </si>
  <si>
    <t>0,75</t>
  </si>
  <si>
    <t>99,69</t>
  </si>
  <si>
    <t>0,70</t>
  </si>
  <si>
    <t>630,00</t>
  </si>
  <si>
    <t>0,20</t>
  </si>
  <si>
    <t>99,89</t>
  </si>
  <si>
    <t>4,32</t>
  </si>
  <si>
    <t>82,17</t>
  </si>
  <si>
    <t>354,97</t>
  </si>
  <si>
    <t>0,11</t>
  </si>
  <si>
    <t>100,00</t>
  </si>
  <si>
    <t>Curva ABC de Insumos</t>
  </si>
  <si>
    <t>Grupo</t>
  </si>
  <si>
    <t>Valor  Unitário</t>
  </si>
  <si>
    <t>Peso</t>
  </si>
  <si>
    <t>Valor Acumulado</t>
  </si>
  <si>
    <t>Peso Acumulado</t>
  </si>
  <si>
    <t>Geral</t>
  </si>
  <si>
    <t>37.563,9562542</t>
  </si>
  <si>
    <t>1,29</t>
  </si>
  <si>
    <t>48.279,07</t>
  </si>
  <si>
    <t>15,37%</t>
  </si>
  <si>
    <t>1.206,0000000</t>
  </si>
  <si>
    <t>39,49</t>
  </si>
  <si>
    <t>47.626,30</t>
  </si>
  <si>
    <t>15,16%</t>
  </si>
  <si>
    <t>30,54%</t>
  </si>
  <si>
    <t>1.502,1803244</t>
  </si>
  <si>
    <t>18,02</t>
  </si>
  <si>
    <t>27.065,91</t>
  </si>
  <si>
    <t>8,62%</t>
  </si>
  <si>
    <t>39,15%</t>
  </si>
  <si>
    <t>66,2661888</t>
  </si>
  <si>
    <t>316,44</t>
  </si>
  <si>
    <t>20.969,16</t>
  </si>
  <si>
    <t>6,68%</t>
  </si>
  <si>
    <t>45,83%</t>
  </si>
  <si>
    <t>665,2514573</t>
  </si>
  <si>
    <t>24,65</t>
  </si>
  <si>
    <t>16.398,53</t>
  </si>
  <si>
    <t>5,22%</t>
  </si>
  <si>
    <t>51,05%</t>
  </si>
  <si>
    <t>989,3793750</t>
  </si>
  <si>
    <t>16,45</t>
  </si>
  <si>
    <t>16.278,88</t>
  </si>
  <si>
    <t>5,18%</t>
  </si>
  <si>
    <t>56,24%</t>
  </si>
  <si>
    <t>22,5600000</t>
  </si>
  <si>
    <t>666,88</t>
  </si>
  <si>
    <t>15.044,70</t>
  </si>
  <si>
    <t>4,79%</t>
  </si>
  <si>
    <t>61,03%</t>
  </si>
  <si>
    <t>1,0500000</t>
  </si>
  <si>
    <t>13.945,58</t>
  </si>
  <si>
    <t>14.642,86</t>
  </si>
  <si>
    <t>4,66%</t>
  </si>
  <si>
    <t>65,69%</t>
  </si>
  <si>
    <t>101,3825319</t>
  </si>
  <si>
    <t>115,19</t>
  </si>
  <si>
    <t>11.678,00</t>
  </si>
  <si>
    <t>3,72%</t>
  </si>
  <si>
    <t>69,41%</t>
  </si>
  <si>
    <t>187,5015000</t>
  </si>
  <si>
    <t>57,59</t>
  </si>
  <si>
    <t>10.798,91</t>
  </si>
  <si>
    <t>3,44%</t>
  </si>
  <si>
    <t>72,84%</t>
  </si>
  <si>
    <t>7.926,51</t>
  </si>
  <si>
    <t>8.322,84</t>
  </si>
  <si>
    <t>2,65%</t>
  </si>
  <si>
    <t>75,49%</t>
  </si>
  <si>
    <t>2.532,7999541</t>
  </si>
  <si>
    <t>2,98</t>
  </si>
  <si>
    <t>7.554,71</t>
  </si>
  <si>
    <t>2,41%</t>
  </si>
  <si>
    <t>77,90%</t>
  </si>
  <si>
    <t>794,3641200</t>
  </si>
  <si>
    <t>8,10</t>
  </si>
  <si>
    <t>6.433,95</t>
  </si>
  <si>
    <t>2,05%</t>
  </si>
  <si>
    <t>79,95%</t>
  </si>
  <si>
    <t>0,1800000</t>
  </si>
  <si>
    <t>32.901,96</t>
  </si>
  <si>
    <t>5.922,35</t>
  </si>
  <si>
    <t>1,89%</t>
  </si>
  <si>
    <t>81,83%</t>
  </si>
  <si>
    <t>182,2681962</t>
  </si>
  <si>
    <t>26,04</t>
  </si>
  <si>
    <t>4.747,08</t>
  </si>
  <si>
    <t>1,51%</t>
  </si>
  <si>
    <t>83,35%</t>
  </si>
  <si>
    <t>1,73</t>
  </si>
  <si>
    <t>4.391,56</t>
  </si>
  <si>
    <t>1,40%</t>
  </si>
  <si>
    <t>84,74%</t>
  </si>
  <si>
    <t>150,5458716</t>
  </si>
  <si>
    <t>3.710,97</t>
  </si>
  <si>
    <t>1,18%</t>
  </si>
  <si>
    <t>85,93%</t>
  </si>
  <si>
    <t>h</t>
  </si>
  <si>
    <t>127,7587080</t>
  </si>
  <si>
    <t>27,36</t>
  </si>
  <si>
    <t>3.495,98</t>
  </si>
  <si>
    <t>1,11%</t>
  </si>
  <si>
    <t>87,04%</t>
  </si>
  <si>
    <t>3.398,1831007</t>
  </si>
  <si>
    <t>1,02</t>
  </si>
  <si>
    <t>3.469,29</t>
  </si>
  <si>
    <t>1,10%</t>
  </si>
  <si>
    <t>88,14%</t>
  </si>
  <si>
    <t>6,4800000</t>
  </si>
  <si>
    <t>485,00</t>
  </si>
  <si>
    <t>3.142,80</t>
  </si>
  <si>
    <t>1,00%</t>
  </si>
  <si>
    <t>89,14%</t>
  </si>
  <si>
    <t>64,9934280</t>
  </si>
  <si>
    <t>39,89</t>
  </si>
  <si>
    <t>2.592,56</t>
  </si>
  <si>
    <t>0,83%</t>
  </si>
  <si>
    <t>89,97%</t>
  </si>
  <si>
    <t>1.470,9952256</t>
  </si>
  <si>
    <t>1,69</t>
  </si>
  <si>
    <t>2.479,18</t>
  </si>
  <si>
    <t>0,79%</t>
  </si>
  <si>
    <t>90,76%</t>
  </si>
  <si>
    <t>87,2681552</t>
  </si>
  <si>
    <t>26,80</t>
  </si>
  <si>
    <t>2.339,17</t>
  </si>
  <si>
    <t>0,74%</t>
  </si>
  <si>
    <t>91,50%</t>
  </si>
  <si>
    <t>1.324,8078000</t>
  </si>
  <si>
    <t>1,76</t>
  </si>
  <si>
    <t>2.329,18</t>
  </si>
  <si>
    <t>92,24%</t>
  </si>
  <si>
    <t>62,7652800</t>
  </si>
  <si>
    <t>33,70</t>
  </si>
  <si>
    <t>2.115,29</t>
  </si>
  <si>
    <t>0,67%</t>
  </si>
  <si>
    <t>92,92%</t>
  </si>
  <si>
    <t>324,4797840</t>
  </si>
  <si>
    <t>6,05</t>
  </si>
  <si>
    <t>1.963,22</t>
  </si>
  <si>
    <t>0,63%</t>
  </si>
  <si>
    <t>93,54%</t>
  </si>
  <si>
    <t>0,69</t>
  </si>
  <si>
    <t>1.750,48</t>
  </si>
  <si>
    <t>0,56%</t>
  </si>
  <si>
    <t>94,10%</t>
  </si>
  <si>
    <t>28,1955586</t>
  </si>
  <si>
    <t>60,63</t>
  </si>
  <si>
    <t>1.709,36</t>
  </si>
  <si>
    <t>0,54%</t>
  </si>
  <si>
    <t>94,64%</t>
  </si>
  <si>
    <t>345,0000000</t>
  </si>
  <si>
    <t>4,17</t>
  </si>
  <si>
    <t>1.439,00</t>
  </si>
  <si>
    <t>0,46%</t>
  </si>
  <si>
    <t>95,10%</t>
  </si>
  <si>
    <t>45,0000000</t>
  </si>
  <si>
    <t>31,82</t>
  </si>
  <si>
    <t>1.431,72</t>
  </si>
  <si>
    <t>95,56%</t>
  </si>
  <si>
    <t>47,7499336</t>
  </si>
  <si>
    <t>1.177,04</t>
  </si>
  <si>
    <t>0,37%</t>
  </si>
  <si>
    <t>95,93%</t>
  </si>
  <si>
    <t>0,74</t>
  </si>
  <si>
    <t>1.087,98</t>
  </si>
  <si>
    <t>0,35%</t>
  </si>
  <si>
    <t>96,28%</t>
  </si>
  <si>
    <t>651,4409100</t>
  </si>
  <si>
    <t>1,59</t>
  </si>
  <si>
    <t>1.034,73</t>
  </si>
  <si>
    <t>0,33%</t>
  </si>
  <si>
    <t>96,61%</t>
  </si>
  <si>
    <t>49,9800000</t>
  </si>
  <si>
    <t>19,80</t>
  </si>
  <si>
    <t>989,61</t>
  </si>
  <si>
    <t>0,32%</t>
  </si>
  <si>
    <t>96,92%</t>
  </si>
  <si>
    <t>4,4265783</t>
  </si>
  <si>
    <t>206,37</t>
  </si>
  <si>
    <t>913,52</t>
  </si>
  <si>
    <t>0,29%</t>
  </si>
  <si>
    <t>97,22%</t>
  </si>
  <si>
    <t>7,6278203</t>
  </si>
  <si>
    <t>113,69</t>
  </si>
  <si>
    <t>867,24</t>
  </si>
  <si>
    <t>0,28%</t>
  </si>
  <si>
    <t>97,49%</t>
  </si>
  <si>
    <t>193,73</t>
  </si>
  <si>
    <t>857,57</t>
  </si>
  <si>
    <t>0,27%</t>
  </si>
  <si>
    <t>97,76%</t>
  </si>
  <si>
    <t>26,7926600</t>
  </si>
  <si>
    <t>697,80</t>
  </si>
  <si>
    <t>0,22%</t>
  </si>
  <si>
    <t>97,99%</t>
  </si>
  <si>
    <t>27,0560880</t>
  </si>
  <si>
    <t>24,66</t>
  </si>
  <si>
    <t>667,26</t>
  </si>
  <si>
    <t>0,21%</t>
  </si>
  <si>
    <t>98,20%</t>
  </si>
  <si>
    <t>0,95</t>
  </si>
  <si>
    <t>616,10</t>
  </si>
  <si>
    <t>0,20%</t>
  </si>
  <si>
    <t>98,40%</t>
  </si>
  <si>
    <t>84,7254567</t>
  </si>
  <si>
    <t>6,27</t>
  </si>
  <si>
    <t>531,06</t>
  </si>
  <si>
    <t>0,17%</t>
  </si>
  <si>
    <t>98,56%</t>
  </si>
  <si>
    <t>127,2000000</t>
  </si>
  <si>
    <t>2,59</t>
  </si>
  <si>
    <t>330,05</t>
  </si>
  <si>
    <t>0,11%</t>
  </si>
  <si>
    <t>98,67%</t>
  </si>
  <si>
    <t>0,0003714</t>
  </si>
  <si>
    <t>717.895,56</t>
  </si>
  <si>
    <t>266,63</t>
  </si>
  <si>
    <t>0,08%</t>
  </si>
  <si>
    <t>98,75%</t>
  </si>
  <si>
    <t>148,8283920</t>
  </si>
  <si>
    <t>258,05</t>
  </si>
  <si>
    <t>98,84%</t>
  </si>
  <si>
    <t>0,10</t>
  </si>
  <si>
    <t>245,68</t>
  </si>
  <si>
    <t>98,91%</t>
  </si>
  <si>
    <t>214,4800305</t>
  </si>
  <si>
    <t>1,08</t>
  </si>
  <si>
    <t>231,45</t>
  </si>
  <si>
    <t>0,07%</t>
  </si>
  <si>
    <t>98,99%</t>
  </si>
  <si>
    <t>Equipamento</t>
  </si>
  <si>
    <t>6,5359578</t>
  </si>
  <si>
    <t>0,0000000</t>
  </si>
  <si>
    <t>34,98</t>
  </si>
  <si>
    <t>28,48</t>
  </si>
  <si>
    <t>228,64</t>
  </si>
  <si>
    <t>0,00</t>
  </si>
  <si>
    <t>99,06%</t>
  </si>
  <si>
    <t>3,0653679</t>
  </si>
  <si>
    <t>71,84</t>
  </si>
  <si>
    <t>35,00</t>
  </si>
  <si>
    <t>220,23</t>
  </si>
  <si>
    <t>99,13%</t>
  </si>
  <si>
    <t>36,8856000</t>
  </si>
  <si>
    <t>5,55</t>
  </si>
  <si>
    <t>204,83</t>
  </si>
  <si>
    <t>99,20%</t>
  </si>
  <si>
    <t>27,2534175</t>
  </si>
  <si>
    <t>7,17</t>
  </si>
  <si>
    <t>195,29</t>
  </si>
  <si>
    <t>0,06%</t>
  </si>
  <si>
    <t>99,26%</t>
  </si>
  <si>
    <t>27,2816100</t>
  </si>
  <si>
    <t>6,98</t>
  </si>
  <si>
    <t>190,53</t>
  </si>
  <si>
    <t>99,32%</t>
  </si>
  <si>
    <t>0,0207573</t>
  </si>
  <si>
    <t>8.205,13</t>
  </si>
  <si>
    <t>170,32</t>
  </si>
  <si>
    <t>0,05%</t>
  </si>
  <si>
    <t>99,37%</t>
  </si>
  <si>
    <t>24,77</t>
  </si>
  <si>
    <t>5,83</t>
  </si>
  <si>
    <t>161,90</t>
  </si>
  <si>
    <t>99,43%</t>
  </si>
  <si>
    <t>116,3021439</t>
  </si>
  <si>
    <t>1,33</t>
  </si>
  <si>
    <t>155,12</t>
  </si>
  <si>
    <t>99,47%</t>
  </si>
  <si>
    <t>0,4162936</t>
  </si>
  <si>
    <t>340,97</t>
  </si>
  <si>
    <t>84,53</t>
  </si>
  <si>
    <t>141,94</t>
  </si>
  <si>
    <t>99,52%</t>
  </si>
  <si>
    <t>1,3910400</t>
  </si>
  <si>
    <t>101,04</t>
  </si>
  <si>
    <t>140,55</t>
  </si>
  <si>
    <t>0,04%</t>
  </si>
  <si>
    <t>99,56%</t>
  </si>
  <si>
    <t>5,5317197</t>
  </si>
  <si>
    <t>25,00</t>
  </si>
  <si>
    <t>138,30</t>
  </si>
  <si>
    <t>99,61%</t>
  </si>
  <si>
    <t>0,8709120</t>
  </si>
  <si>
    <t>152,13</t>
  </si>
  <si>
    <t>132,49</t>
  </si>
  <si>
    <t>99,65%</t>
  </si>
  <si>
    <t>10,8322380</t>
  </si>
  <si>
    <t>11,23</t>
  </si>
  <si>
    <t>121,69</t>
  </si>
  <si>
    <t>99,69%</t>
  </si>
  <si>
    <t>47,0553960</t>
  </si>
  <si>
    <t>2,49</t>
  </si>
  <si>
    <t>116,96</t>
  </si>
  <si>
    <t>99,73%</t>
  </si>
  <si>
    <t>2,24</t>
  </si>
  <si>
    <t>105,55</t>
  </si>
  <si>
    <t>0,03%</t>
  </si>
  <si>
    <t>99,76%</t>
  </si>
  <si>
    <t>10,1945949</t>
  </si>
  <si>
    <t>10,17</t>
  </si>
  <si>
    <t>103,70</t>
  </si>
  <si>
    <t>99,79%</t>
  </si>
  <si>
    <t>33,68</t>
  </si>
  <si>
    <t>103,23</t>
  </si>
  <si>
    <t>99,83%</t>
  </si>
  <si>
    <t>0,0000679</t>
  </si>
  <si>
    <t>1.448.937,50</t>
  </si>
  <si>
    <t>98,33</t>
  </si>
  <si>
    <t>99,86%</t>
  </si>
  <si>
    <t>0,53</t>
  </si>
  <si>
    <t>79,40</t>
  </si>
  <si>
    <t>99,88%</t>
  </si>
  <si>
    <t>0,0000907</t>
  </si>
  <si>
    <t>873.304,30</t>
  </si>
  <si>
    <t>79,20</t>
  </si>
  <si>
    <t>99,91%</t>
  </si>
  <si>
    <t>0,0035572</t>
  </si>
  <si>
    <t>21.019,21</t>
  </si>
  <si>
    <t>74,77</t>
  </si>
  <si>
    <t>0,02%</t>
  </si>
  <si>
    <t>99,93%</t>
  </si>
  <si>
    <t>0,1395165</t>
  </si>
  <si>
    <t>0,0227120</t>
  </si>
  <si>
    <t>370,72</t>
  </si>
  <si>
    <t>88,27</t>
  </si>
  <si>
    <t>51,72</t>
  </si>
  <si>
    <t>2,00</t>
  </si>
  <si>
    <t>99,95%</t>
  </si>
  <si>
    <t>1,0552680</t>
  </si>
  <si>
    <t>45,24</t>
  </si>
  <si>
    <t>47,74</t>
  </si>
  <si>
    <t>99,96%</t>
  </si>
  <si>
    <t>0,9386055</t>
  </si>
  <si>
    <t>48,91</t>
  </si>
  <si>
    <t>45,91</t>
  </si>
  <si>
    <t>0,01%</t>
  </si>
  <si>
    <t>99,98%</t>
  </si>
  <si>
    <t>1,6493321</t>
  </si>
  <si>
    <t>16,28</t>
  </si>
  <si>
    <t>26,86</t>
  </si>
  <si>
    <t>99,99%</t>
  </si>
  <si>
    <t>0,2764800</t>
  </si>
  <si>
    <t>95,51</t>
  </si>
  <si>
    <t>26,41</t>
  </si>
  <si>
    <t>100,00%</t>
  </si>
  <si>
    <t>0,0810000</t>
  </si>
  <si>
    <t>318,10</t>
  </si>
  <si>
    <t>25,77</t>
  </si>
  <si>
    <t>1,9170000</t>
  </si>
  <si>
    <t>11,98</t>
  </si>
  <si>
    <t>22,96</t>
  </si>
  <si>
    <t>100,01%</t>
  </si>
  <si>
    <t>1,2915700</t>
  </si>
  <si>
    <t>16,03</t>
  </si>
  <si>
    <t>20,71</t>
  </si>
  <si>
    <t>100,02%</t>
  </si>
  <si>
    <t>0,8141229</t>
  </si>
  <si>
    <t>20,07</t>
  </si>
  <si>
    <t>1,3382000</t>
  </si>
  <si>
    <t>11,48</t>
  </si>
  <si>
    <t>15,36</t>
  </si>
  <si>
    <t>100,03%</t>
  </si>
  <si>
    <t>3,7704026</t>
  </si>
  <si>
    <t>5,4257013</t>
  </si>
  <si>
    <t>2,04</t>
  </si>
  <si>
    <t>1,14</t>
  </si>
  <si>
    <t>7,69</t>
  </si>
  <si>
    <t>6,18</t>
  </si>
  <si>
    <t>0,0001112</t>
  </si>
  <si>
    <t>105.184,38</t>
  </si>
  <si>
    <t>11,70</t>
  </si>
  <si>
    <t>100,04%</t>
  </si>
  <si>
    <t>11,0353246</t>
  </si>
  <si>
    <t>1,2261472</t>
  </si>
  <si>
    <t>0,88</t>
  </si>
  <si>
    <t>0,49</t>
  </si>
  <si>
    <t>9,68</t>
  </si>
  <si>
    <t>0,60</t>
  </si>
  <si>
    <t>1,52</t>
  </si>
  <si>
    <t>4,65</t>
  </si>
  <si>
    <t>0,0732240</t>
  </si>
  <si>
    <t>46,92</t>
  </si>
  <si>
    <t>3,44</t>
  </si>
  <si>
    <t>0,01</t>
  </si>
  <si>
    <t>2,60</t>
  </si>
  <si>
    <t>0,0855360</t>
  </si>
  <si>
    <t>25,15</t>
  </si>
  <si>
    <t>2,15</t>
  </si>
  <si>
    <t>0,0432000</t>
  </si>
  <si>
    <t>15,77</t>
  </si>
  <si>
    <t>0,68</t>
  </si>
  <si>
    <t>100,05%</t>
  </si>
  <si>
    <t>Totais por Tipo</t>
  </si>
  <si>
    <t>R$  850,59</t>
  </si>
  <si>
    <t>R$  700,96</t>
  </si>
  <si>
    <t>R$  93.535,91</t>
  </si>
  <si>
    <t>R$  199.015,66</t>
  </si>
  <si>
    <t>Serviços</t>
  </si>
  <si>
    <t>R$  0,00</t>
  </si>
  <si>
    <t>Taxas</t>
  </si>
  <si>
    <t>Administração</t>
  </si>
  <si>
    <t>Aluguel</t>
  </si>
  <si>
    <t>Verba</t>
  </si>
  <si>
    <t>Transporte</t>
  </si>
  <si>
    <t>R$  19.954,44</t>
  </si>
  <si>
    <t>R$  155,12</t>
  </si>
  <si>
    <t>Outros</t>
  </si>
  <si>
    <t>MUNICÍPIO DE TERESINA - PI</t>
  </si>
  <si>
    <t>PASSEIO/CALÇADA EM CONCRETO NO POVOADO BOA HORA NO MUNICÍPIO DE TERESINA-PI COM ÁREA DE 900 m²</t>
  </si>
  <si>
    <t>PLANILHA DE LEIS SOCIAIS - SINAPI</t>
  </si>
  <si>
    <t>DATA BASE:</t>
  </si>
  <si>
    <t>LEIS SOCIAIS (%):</t>
  </si>
  <si>
    <t>BDI (%):</t>
  </si>
  <si>
    <t>CÓDIGO</t>
  </si>
  <si>
    <t>DESCRIÇÃO</t>
  </si>
  <si>
    <t>COM DESONERAÇÃO</t>
  </si>
  <si>
    <t>SEM DESONERAÇÃO</t>
  </si>
  <si>
    <t>HORISTA</t>
  </si>
  <si>
    <t>MENSALISTA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</si>
  <si>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</si>
  <si>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</si>
  <si>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</si>
  <si>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</si>
  <si>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</si>
  <si>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</si>
  <si>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</si>
  <si>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</si>
  <si>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</si>
  <si>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</si>
  <si>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</si>
  <si>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</si>
  <si>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</si>
  <si>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</si>
  <si>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</si>
  <si>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</si>
  <si>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</si>
  <si>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</si>
  <si>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TOTAL</t>
  </si>
  <si>
    <t>B1</t>
  </si>
  <si>
    <t>REPOUSO SEMANAL REMUNERADO</t>
  </si>
  <si>
    <t>Não incide</t>
  </si>
  <si>
    <t>B2</t>
  </si>
  <si>
    <t>FERIADOS</t>
  </si>
  <si>
    <t>B3</t>
  </si>
  <si>
    <t>AUXÍLIO - ENFERMIDADE</t>
  </si>
  <si>
    <t>B4</t>
  </si>
  <si>
    <t>13º SALÁRIO</t>
  </si>
  <si>
    <t>B5</t>
  </si>
  <si>
    <t>LICENÇA PATERNIDADE</t>
  </si>
  <si>
    <t>B6</t>
  </si>
  <si>
    <t>FALTAS JUSTIFICADAS</t>
  </si>
  <si>
    <t>B7</t>
  </si>
  <si>
    <t>DIAS DE CHUVAS</t>
  </si>
  <si>
    <t>B8</t>
  </si>
  <si>
    <t>AUXÍLIO ACIDENTE DE TRABALHO</t>
  </si>
  <si>
    <t>B9</t>
  </si>
  <si>
    <t>FÉRIAS GOZADAS</t>
  </si>
  <si>
    <t>B10</t>
  </si>
  <si>
    <t>SALÁRIO MATERNIDADE</t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</si>
  <si>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</si>
  <si>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</si>
  <si>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</si>
  <si>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</si>
  <si>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</si>
  <si>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</si>
  <si>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</si>
  <si>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RESCISÃO SEM JUSTA CAUSA</t>
  </si>
  <si>
    <t>C5</t>
  </si>
  <si>
    <t>INDENIZAÇÃO ADICIONAL</t>
  </si>
  <si>
    <t>D1</t>
  </si>
  <si>
    <t>REINCIDÊNCIA DE GRUPO A SOBRE GRUPO B</t>
  </si>
  <si>
    <t>D2</t>
  </si>
  <si>
    <t>REINCIDÊNCIA DE GRUPO A SOBRE AVISO PRÉVIO TRABALHADO E REINCIDÊNCIA DO FGTS SOBRE AVISO PRÉVIO INDENIZADO</t>
  </si>
  <si>
    <t>GRUPO A + B + C + D</t>
  </si>
  <si>
    <t>FONTE: http://www.caixa.gov.br/site/paginas/downloads.aspx</t>
  </si>
  <si>
    <t>SINAPI 11/2025, SICRO 07/2025 - SEM DESONERAÇÃO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</si>
</sst>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#,##0.00\ %"/>
    <numFmt numFmtId="167" formatCode="#,##0.0000"/>
    <numFmt numFmtId="168" formatCode="#,##0.0000000"/>
  </numFmts>
  <fonts count="22" x14ac:knownFonts="1">
    <font>
      <sz val="11"/>
      <name val="Arial"/>
      <family val="1"/>
    </font>
    <font>
      <sz val="11"/>
      <color theme="1"/>
      <name val="Calibri"/>
      <family val="2"/>
      <scheme val="minor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8ECF6"/>
        <bgColor rgb="FFD8ECF6"/>
      </patternFill>
    </fill>
    <fill>
      <patternFill patternType="solid">
        <fgColor rgb="FFD6D6D6"/>
        <bgColor rgb="FFD6D6D6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D8ECF6"/>
        <bgColor rgb="FFD8ECF6"/>
      </patternFill>
    </fill>
    <fill>
      <patternFill patternType="solid">
        <fgColor rgb="FFDFF0D8"/>
        <bgColor rgb="FFDFF0D8"/>
      </patternFill>
    </fill>
    <fill>
      <patternFill patternType="solid">
        <fgColor rgb="FFF7F3DF"/>
        <bgColor rgb="FFF7F3DF"/>
      </patternFill>
    </fill>
    <fill>
      <patternFill patternType="solid">
        <fgColor rgb="FFFFFFFF"/>
        <bgColor rgb="FFFFFFFF"/>
      </patternFill>
    </fill>
    <fill>
      <patternFill patternType="solid">
        <fgColor rgb="FF0420BF"/>
        <bgColor indexed="64"/>
      </patternFill>
    </fill>
  </fills>
  <borders count="16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 style="thick">
        <color rgb="FF000000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/>
      <top/>
      <bottom style="thick">
        <color rgb="FFFF55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2" borderId="0" xfId="0" applyFont="1" applyFill="1" applyAlignment="1">
      <alignment horizontal="left" vertical="top" wrapText="1"/>
    </xf>
    <xf numFmtId="0" fontId="4" fillId="4" borderId="1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right" vertical="top" wrapText="1"/>
    </xf>
    <xf numFmtId="0" fontId="6" fillId="6" borderId="3" xfId="0" applyFont="1" applyFill="1" applyBorder="1" applyAlignment="1">
      <alignment horizontal="left" vertical="top" wrapText="1"/>
    </xf>
    <xf numFmtId="0" fontId="7" fillId="7" borderId="4" xfId="0" applyFont="1" applyFill="1" applyBorder="1" applyAlignment="1">
      <alignment horizontal="right" vertical="top" wrapText="1"/>
    </xf>
    <xf numFmtId="4" fontId="8" fillId="8" borderId="5" xfId="0" applyNumberFormat="1" applyFont="1" applyFill="1" applyBorder="1" applyAlignment="1">
      <alignment horizontal="right" vertical="top" wrapText="1"/>
    </xf>
    <xf numFmtId="166" fontId="9" fillId="9" borderId="6" xfId="0" applyNumberFormat="1" applyFont="1" applyFill="1" applyBorder="1" applyAlignment="1">
      <alignment horizontal="right" vertical="top" wrapText="1"/>
    </xf>
    <xf numFmtId="0" fontId="13" fillId="12" borderId="0" xfId="0" applyFont="1" applyFill="1" applyAlignment="1">
      <alignment horizontal="left" vertical="top" wrapText="1"/>
    </xf>
    <xf numFmtId="0" fontId="14" fillId="13" borderId="0" xfId="0" applyFont="1" applyFill="1" applyAlignment="1">
      <alignment horizontal="center" vertical="top" wrapText="1"/>
    </xf>
    <xf numFmtId="0" fontId="15" fillId="14" borderId="0" xfId="0" applyFont="1" applyFill="1" applyAlignment="1">
      <alignment horizontal="right" vertical="top" wrapText="1"/>
    </xf>
    <xf numFmtId="0" fontId="17" fillId="16" borderId="0" xfId="0" applyFont="1" applyFill="1" applyAlignment="1">
      <alignment horizontal="left" vertical="top" wrapText="1"/>
    </xf>
    <xf numFmtId="0" fontId="18" fillId="17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13" fillId="12" borderId="0" xfId="0" applyFont="1" applyFill="1" applyAlignment="1">
      <alignment horizontal="left" vertical="top" wrapText="1"/>
    </xf>
    <xf numFmtId="0" fontId="3" fillId="3" borderId="0" xfId="0" applyFont="1" applyFill="1" applyAlignment="1">
      <alignment horizontal="center" wrapText="1"/>
    </xf>
    <xf numFmtId="0" fontId="0" fillId="0" borderId="0" xfId="0"/>
    <xf numFmtId="0" fontId="4" fillId="4" borderId="1" xfId="0" applyFont="1" applyFill="1" applyBorder="1" applyAlignment="1">
      <alignment horizontal="left" vertical="top" wrapText="1"/>
    </xf>
    <xf numFmtId="0" fontId="15" fillId="14" borderId="0" xfId="0" applyFont="1" applyFill="1" applyAlignment="1">
      <alignment horizontal="right" vertical="top" wrapText="1"/>
    </xf>
    <xf numFmtId="4" fontId="16" fillId="15" borderId="0" xfId="0" applyNumberFormat="1" applyFont="1" applyFill="1" applyAlignment="1">
      <alignment horizontal="right" vertical="top" wrapText="1"/>
    </xf>
    <xf numFmtId="0" fontId="18" fillId="17" borderId="0" xfId="0" applyFont="1" applyFill="1" applyAlignment="1">
      <alignment horizontal="center" vertical="top" wrapText="1"/>
    </xf>
    <xf numFmtId="0" fontId="2" fillId="21" borderId="0" xfId="0" applyFont="1" applyFill="1" applyAlignment="1">
      <alignment horizontal="left" vertical="top" wrapText="1"/>
    </xf>
    <xf numFmtId="0" fontId="2" fillId="21" borderId="0" xfId="0" applyFont="1" applyFill="1" applyAlignment="1">
      <alignment horizontal="left" vertical="top" wrapText="1"/>
    </xf>
    <xf numFmtId="0" fontId="10" fillId="21" borderId="0" xfId="0" applyFont="1" applyFill="1" applyAlignment="1">
      <alignment horizontal="left" vertical="top" wrapText="1"/>
    </xf>
    <xf numFmtId="0" fontId="10" fillId="21" borderId="0" xfId="0" applyFont="1" applyFill="1" applyAlignment="1">
      <alignment horizontal="left" vertical="top" wrapText="1"/>
    </xf>
    <xf numFmtId="0" fontId="2" fillId="21" borderId="0" xfId="0" applyFont="1" applyFill="1" applyAlignment="1">
      <alignment horizontal="center" wrapText="1"/>
    </xf>
    <xf numFmtId="0" fontId="2" fillId="21" borderId="8" xfId="0" applyFont="1" applyFill="1" applyBorder="1" applyAlignment="1">
      <alignment horizontal="left" vertical="top" wrapText="1"/>
    </xf>
    <xf numFmtId="0" fontId="2" fillId="21" borderId="8" xfId="0" applyFont="1" applyFill="1" applyBorder="1" applyAlignment="1">
      <alignment horizontal="right" vertical="top" wrapText="1"/>
    </xf>
    <xf numFmtId="0" fontId="2" fillId="21" borderId="8" xfId="0" applyFont="1" applyFill="1" applyBorder="1" applyAlignment="1">
      <alignment horizontal="center" vertical="top" wrapText="1"/>
    </xf>
    <xf numFmtId="0" fontId="6" fillId="18" borderId="8" xfId="0" applyFont="1" applyFill="1" applyBorder="1" applyAlignment="1">
      <alignment horizontal="left" vertical="top" wrapText="1"/>
    </xf>
    <xf numFmtId="0" fontId="6" fillId="18" borderId="8" xfId="0" applyFont="1" applyFill="1" applyBorder="1" applyAlignment="1">
      <alignment horizontal="center" vertical="top" wrapText="1"/>
    </xf>
    <xf numFmtId="0" fontId="6" fillId="18" borderId="8" xfId="0" applyFont="1" applyFill="1" applyBorder="1" applyAlignment="1">
      <alignment horizontal="right" vertical="top" wrapText="1"/>
    </xf>
    <xf numFmtId="4" fontId="6" fillId="18" borderId="8" xfId="0" applyNumberFormat="1" applyFont="1" applyFill="1" applyBorder="1" applyAlignment="1">
      <alignment horizontal="right" vertical="top" wrapText="1"/>
    </xf>
    <xf numFmtId="166" fontId="6" fillId="18" borderId="8" xfId="0" applyNumberFormat="1" applyFont="1" applyFill="1" applyBorder="1" applyAlignment="1">
      <alignment horizontal="right" vertical="top" wrapText="1"/>
    </xf>
    <xf numFmtId="0" fontId="11" fillId="19" borderId="8" xfId="0" applyFont="1" applyFill="1" applyBorder="1" applyAlignment="1">
      <alignment horizontal="left" vertical="top" wrapText="1"/>
    </xf>
    <xf numFmtId="0" fontId="11" fillId="19" borderId="8" xfId="0" applyFont="1" applyFill="1" applyBorder="1" applyAlignment="1">
      <alignment horizontal="center" vertical="top" wrapText="1"/>
    </xf>
    <xf numFmtId="0" fontId="11" fillId="19" borderId="8" xfId="0" applyFont="1" applyFill="1" applyBorder="1" applyAlignment="1">
      <alignment horizontal="right" vertical="top" wrapText="1"/>
    </xf>
    <xf numFmtId="4" fontId="11" fillId="19" borderId="8" xfId="0" applyNumberFormat="1" applyFont="1" applyFill="1" applyBorder="1" applyAlignment="1">
      <alignment horizontal="right" vertical="top" wrapText="1"/>
    </xf>
    <xf numFmtId="166" fontId="11" fillId="19" borderId="8" xfId="0" applyNumberFormat="1" applyFont="1" applyFill="1" applyBorder="1" applyAlignment="1">
      <alignment horizontal="right" vertical="top" wrapText="1"/>
    </xf>
    <xf numFmtId="0" fontId="12" fillId="21" borderId="0" xfId="0" applyFont="1" applyFill="1" applyAlignment="1">
      <alignment horizontal="center" vertical="top" wrapText="1"/>
    </xf>
    <xf numFmtId="0" fontId="10" fillId="21" borderId="0" xfId="0" applyFont="1" applyFill="1" applyAlignment="1">
      <alignment horizontal="right" vertical="top" wrapText="1"/>
    </xf>
    <xf numFmtId="0" fontId="12" fillId="21" borderId="0" xfId="0" applyFont="1" applyFill="1" applyAlignment="1">
      <alignment horizontal="left" vertical="top" wrapText="1"/>
    </xf>
    <xf numFmtId="0" fontId="10" fillId="21" borderId="0" xfId="0" applyFont="1" applyFill="1" applyAlignment="1">
      <alignment horizontal="right" vertical="top" wrapText="1"/>
    </xf>
    <xf numFmtId="4" fontId="10" fillId="21" borderId="0" xfId="0" applyNumberFormat="1" applyFont="1" applyFill="1" applyAlignment="1">
      <alignment horizontal="right" vertical="top" wrapText="1"/>
    </xf>
    <xf numFmtId="0" fontId="10" fillId="21" borderId="0" xfId="0" applyFont="1" applyFill="1" applyAlignment="1">
      <alignment horizontal="center" vertical="top" wrapText="1"/>
    </xf>
    <xf numFmtId="0" fontId="12" fillId="21" borderId="0" xfId="0" applyFont="1" applyFill="1" applyAlignment="1">
      <alignment horizontal="center" vertical="top" wrapText="1"/>
    </xf>
    <xf numFmtId="0" fontId="12" fillId="21" borderId="0" xfId="0" applyFont="1" applyFill="1" applyAlignment="1">
      <alignment horizontal="left" vertical="top" wrapText="1"/>
    </xf>
    <xf numFmtId="0" fontId="12" fillId="21" borderId="0" xfId="0" applyFont="1" applyFill="1" applyAlignment="1">
      <alignment horizontal="right" vertical="top" wrapText="1"/>
    </xf>
    <xf numFmtId="168" fontId="10" fillId="21" borderId="0" xfId="0" applyNumberFormat="1" applyFont="1" applyFill="1" applyAlignment="1">
      <alignment horizontal="right" vertical="top" wrapText="1"/>
    </xf>
    <xf numFmtId="0" fontId="2" fillId="21" borderId="8" xfId="0" applyFont="1" applyFill="1" applyBorder="1" applyAlignment="1">
      <alignment horizontal="left" vertical="top" wrapText="1"/>
    </xf>
    <xf numFmtId="0" fontId="11" fillId="19" borderId="8" xfId="0" applyFont="1" applyFill="1" applyBorder="1" applyAlignment="1">
      <alignment horizontal="left" vertical="top" wrapText="1"/>
    </xf>
    <xf numFmtId="168" fontId="11" fillId="19" borderId="8" xfId="0" applyNumberFormat="1" applyFont="1" applyFill="1" applyBorder="1" applyAlignment="1">
      <alignment horizontal="right" vertical="top" wrapText="1"/>
    </xf>
    <xf numFmtId="0" fontId="12" fillId="10" borderId="8" xfId="0" applyFont="1" applyFill="1" applyBorder="1" applyAlignment="1">
      <alignment horizontal="left" vertical="top" wrapText="1"/>
    </xf>
    <xf numFmtId="0" fontId="12" fillId="10" borderId="8" xfId="0" applyFont="1" applyFill="1" applyBorder="1" applyAlignment="1">
      <alignment horizontal="right" vertical="top" wrapText="1"/>
    </xf>
    <xf numFmtId="0" fontId="12" fillId="10" borderId="8" xfId="0" applyFont="1" applyFill="1" applyBorder="1" applyAlignment="1">
      <alignment horizontal="left" vertical="top" wrapText="1"/>
    </xf>
    <xf numFmtId="0" fontId="12" fillId="10" borderId="8" xfId="0" applyFont="1" applyFill="1" applyBorder="1" applyAlignment="1">
      <alignment horizontal="center" vertical="top" wrapText="1"/>
    </xf>
    <xf numFmtId="168" fontId="12" fillId="10" borderId="8" xfId="0" applyNumberFormat="1" applyFont="1" applyFill="1" applyBorder="1" applyAlignment="1">
      <alignment horizontal="right" vertical="top" wrapText="1"/>
    </xf>
    <xf numFmtId="4" fontId="12" fillId="10" borderId="8" xfId="0" applyNumberFormat="1" applyFont="1" applyFill="1" applyBorder="1" applyAlignment="1">
      <alignment horizontal="right" vertical="top" wrapText="1"/>
    </xf>
    <xf numFmtId="0" fontId="12" fillId="11" borderId="8" xfId="0" applyFont="1" applyFill="1" applyBorder="1" applyAlignment="1">
      <alignment horizontal="left" vertical="top" wrapText="1"/>
    </xf>
    <xf numFmtId="0" fontId="12" fillId="11" borderId="8" xfId="0" applyFont="1" applyFill="1" applyBorder="1" applyAlignment="1">
      <alignment horizontal="right" vertical="top" wrapText="1"/>
    </xf>
    <xf numFmtId="0" fontId="12" fillId="11" borderId="8" xfId="0" applyFont="1" applyFill="1" applyBorder="1" applyAlignment="1">
      <alignment horizontal="left" vertical="top" wrapText="1"/>
    </xf>
    <xf numFmtId="0" fontId="12" fillId="11" borderId="8" xfId="0" applyFont="1" applyFill="1" applyBorder="1" applyAlignment="1">
      <alignment horizontal="center" vertical="top" wrapText="1"/>
    </xf>
    <xf numFmtId="168" fontId="12" fillId="11" borderId="8" xfId="0" applyNumberFormat="1" applyFont="1" applyFill="1" applyBorder="1" applyAlignment="1">
      <alignment horizontal="right" vertical="top" wrapText="1"/>
    </xf>
    <xf numFmtId="4" fontId="12" fillId="11" borderId="8" xfId="0" applyNumberFormat="1" applyFont="1" applyFill="1" applyBorder="1" applyAlignment="1">
      <alignment horizontal="right" vertical="top" wrapText="1"/>
    </xf>
    <xf numFmtId="4" fontId="12" fillId="21" borderId="0" xfId="0" applyNumberFormat="1" applyFont="1" applyFill="1" applyAlignment="1">
      <alignment horizontal="right" vertical="top" wrapText="1"/>
    </xf>
    <xf numFmtId="0" fontId="12" fillId="21" borderId="0" xfId="0" applyFont="1" applyFill="1" applyAlignment="1">
      <alignment horizontal="right" vertical="top" wrapText="1"/>
    </xf>
    <xf numFmtId="0" fontId="11" fillId="19" borderId="7" xfId="0" applyFont="1" applyFill="1" applyBorder="1" applyAlignment="1">
      <alignment horizontal="left" vertical="top" wrapText="1"/>
    </xf>
    <xf numFmtId="167" fontId="12" fillId="10" borderId="8" xfId="0" applyNumberFormat="1" applyFont="1" applyFill="1" applyBorder="1" applyAlignment="1">
      <alignment horizontal="right" vertical="top" wrapText="1"/>
    </xf>
    <xf numFmtId="167" fontId="12" fillId="10" borderId="8" xfId="0" applyNumberFormat="1" applyFont="1" applyFill="1" applyBorder="1" applyAlignment="1">
      <alignment horizontal="right" vertical="top" wrapText="1"/>
    </xf>
    <xf numFmtId="0" fontId="2" fillId="21" borderId="8" xfId="0" applyFont="1" applyFill="1" applyBorder="1" applyAlignment="1">
      <alignment horizontal="right" vertical="top" wrapText="1"/>
    </xf>
    <xf numFmtId="0" fontId="2" fillId="21" borderId="8" xfId="0" applyFont="1" applyFill="1" applyBorder="1" applyAlignment="1">
      <alignment horizontal="center" vertical="top" wrapText="1"/>
    </xf>
    <xf numFmtId="167" fontId="12" fillId="11" borderId="8" xfId="0" applyNumberFormat="1" applyFont="1" applyFill="1" applyBorder="1" applyAlignment="1">
      <alignment horizontal="right" vertical="top" wrapText="1"/>
    </xf>
    <xf numFmtId="167" fontId="10" fillId="21" borderId="0" xfId="0" applyNumberFormat="1" applyFont="1" applyFill="1" applyAlignment="1">
      <alignment horizontal="right" vertical="top" wrapText="1"/>
    </xf>
    <xf numFmtId="167" fontId="12" fillId="11" borderId="8" xfId="0" applyNumberFormat="1" applyFont="1" applyFill="1" applyBorder="1" applyAlignment="1">
      <alignment horizontal="right" vertical="top" wrapText="1"/>
    </xf>
    <xf numFmtId="0" fontId="11" fillId="18" borderId="9" xfId="0" applyFont="1" applyFill="1" applyBorder="1" applyAlignment="1">
      <alignment horizontal="right" vertical="top" wrapText="1"/>
    </xf>
    <xf numFmtId="0" fontId="12" fillId="10" borderId="8" xfId="0" applyFont="1" applyFill="1" applyBorder="1" applyAlignment="1">
      <alignment horizontal="right" vertical="top" wrapText="1"/>
    </xf>
    <xf numFmtId="0" fontId="11" fillId="20" borderId="8" xfId="0" applyFont="1" applyFill="1" applyBorder="1" applyAlignment="1">
      <alignment horizontal="right" vertical="top" wrapText="1"/>
    </xf>
    <xf numFmtId="0" fontId="11" fillId="20" borderId="8" xfId="0" applyFont="1" applyFill="1" applyBorder="1" applyAlignment="1">
      <alignment horizontal="left" vertical="top" wrapText="1"/>
    </xf>
    <xf numFmtId="0" fontId="11" fillId="20" borderId="8" xfId="0" applyFont="1" applyFill="1" applyBorder="1" applyAlignment="1">
      <alignment horizontal="center" vertical="top" wrapText="1"/>
    </xf>
    <xf numFmtId="4" fontId="11" fillId="20" borderId="8" xfId="0" applyNumberFormat="1" applyFont="1" applyFill="1" applyBorder="1" applyAlignment="1">
      <alignment horizontal="right" vertical="top" wrapText="1"/>
    </xf>
    <xf numFmtId="0" fontId="19" fillId="0" borderId="0" xfId="1" applyFont="1" applyAlignment="1">
      <alignment horizontal="center" vertical="center"/>
    </xf>
    <xf numFmtId="0" fontId="1" fillId="0" borderId="0" xfId="1"/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horizontal="left" vertical="center"/>
    </xf>
    <xf numFmtId="4" fontId="19" fillId="0" borderId="0" xfId="1" applyNumberFormat="1" applyFont="1" applyAlignment="1">
      <alignment horizontal="center" vertical="center"/>
    </xf>
    <xf numFmtId="0" fontId="20" fillId="22" borderId="10" xfId="1" applyFont="1" applyFill="1" applyBorder="1" applyAlignment="1">
      <alignment horizontal="center" vertical="center"/>
    </xf>
    <xf numFmtId="0" fontId="20" fillId="22" borderId="11" xfId="1" applyFont="1" applyFill="1" applyBorder="1" applyAlignment="1">
      <alignment horizontal="center" vertical="center"/>
    </xf>
    <xf numFmtId="0" fontId="20" fillId="22" borderId="12" xfId="1" applyFont="1" applyFill="1" applyBorder="1" applyAlignment="1">
      <alignment horizontal="center" vertical="center"/>
    </xf>
    <xf numFmtId="0" fontId="20" fillId="22" borderId="13" xfId="1" applyFont="1" applyFill="1" applyBorder="1" applyAlignment="1">
      <alignment horizontal="center" vertical="center"/>
    </xf>
    <xf numFmtId="0" fontId="20" fillId="22" borderId="14" xfId="1" applyFont="1" applyFill="1" applyBorder="1" applyAlignment="1">
      <alignment horizontal="center" vertical="center"/>
    </xf>
    <xf numFmtId="0" fontId="20" fillId="22" borderId="15" xfId="1" applyFont="1" applyFill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10" fontId="1" fillId="0" borderId="14" xfId="1" applyNumberFormat="1" applyBorder="1" applyAlignment="1">
      <alignment horizontal="center" vertical="center"/>
    </xf>
    <xf numFmtId="0" fontId="1" fillId="0" borderId="14" xfId="1" applyBorder="1" applyAlignment="1">
      <alignment horizontal="center" vertical="center" wrapText="1"/>
    </xf>
    <xf numFmtId="10" fontId="20" fillId="22" borderId="14" xfId="1" applyNumberFormat="1" applyFont="1" applyFill="1" applyBorder="1" applyAlignment="1">
      <alignment horizontal="center" vertical="center"/>
    </xf>
    <xf numFmtId="0" fontId="21" fillId="0" borderId="0" xfId="1" applyFont="1" applyAlignment="1">
      <alignment horizontal="left" vertical="center"/>
    </xf>
  </cellXfs>
  <cellStyles count="2">
    <cellStyle name="Normal" xfId="0" builtinId="0"/>
    <cellStyle name="Normal 2" xfId="1" xr:uid="{5500622A-1FCA-44F2-81D1-E193CFBDDFF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333500" cy="390525"/>
    <xdr:pic>
      <xdr:nvPicPr>
        <xdr:cNvPr id="2" name="Imagem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Select="1" noChangeAspect="1" noMove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36800" cy="2161540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eated%20header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Bruno\Downloads\joaquimhgn_2025-12-17_09-44-59.xls" TargetMode="External"/><Relationship Id="rId1" Type="http://schemas.openxmlformats.org/officeDocument/2006/relationships/externalLinkPath" Target="joaquimhgn_2025-12-17_09-44-5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eated header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ADOS"/>
      <sheetName val="RESUMO"/>
      <sheetName val="CFF"/>
      <sheetName val="ORCAMENTO"/>
      <sheetName val="CO"/>
      <sheetName val="MEMORIA"/>
      <sheetName val="CPU"/>
      <sheetName val="CPUAUX1"/>
      <sheetName val="CPUAUX2"/>
      <sheetName val="CPUAUX3"/>
      <sheetName val="BDI"/>
      <sheetName val="LSINAPI"/>
      <sheetName val="LSICRO"/>
      <sheetName val="ABC_S"/>
      <sheetName val="ABC_I"/>
      <sheetName val="COMPRAS"/>
      <sheetName val="CONTRATOS"/>
      <sheetName val="S"/>
      <sheetName val="I"/>
      <sheetName val="E"/>
    </sheetNames>
    <sheetDataSet>
      <sheetData sheetId="0">
        <row r="1">
          <cell r="A1" t="str">
            <v>MUNICÍPIO DE PAU D'ARCO DO PIAUÍ - PI</v>
          </cell>
        </row>
        <row r="2">
          <cell r="A2" t="str">
            <v>PAVIMENTAÇÃO EM PARALELEPÍPEDO NO MUNICÍPIO DE PAU D'ARCO-PI COM ÁREA DE 6.756,00 M²</v>
          </cell>
        </row>
        <row r="5">
          <cell r="B5" t="str">
            <v xml:space="preserve">SINAPI PI 09/2025, SEINFRA CE 28, ORSE SE 07/2025, SICRO PI 07/2025, </v>
          </cell>
          <cell r="E5" t="str">
            <v>SEM DESONERAÇÃO</v>
          </cell>
        </row>
        <row r="7">
          <cell r="B7">
            <v>22</v>
          </cell>
        </row>
        <row r="8">
          <cell r="F8">
            <v>1</v>
          </cell>
        </row>
        <row r="9">
          <cell r="B9">
            <v>113.33</v>
          </cell>
          <cell r="F9">
            <v>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>
        <row r="5">
          <cell r="B5" t="str">
            <v>30 DIAS</v>
          </cell>
        </row>
      </sheetData>
      <sheetData sheetId="16"/>
      <sheetData sheetId="17"/>
      <sheetData sheetId="18"/>
      <sheetData sheetId="1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3"/>
  <sheetViews>
    <sheetView tabSelected="1" view="pageBreakPreview" zoomScale="60" zoomScaleNormal="100" workbookViewId="0">
      <selection activeCell="E2" sqref="E2"/>
    </sheetView>
  </sheetViews>
  <sheetFormatPr defaultRowHeight="13.8" x14ac:dyDescent="0.25"/>
  <cols>
    <col min="1" max="2" width="10" bestFit="1" customWidth="1"/>
    <col min="3" max="3" width="0" hidden="1"/>
    <col min="4" max="4" width="60" bestFit="1" customWidth="1"/>
    <col min="5" max="5" width="30" bestFit="1" customWidth="1"/>
    <col min="6" max="6" width="5" bestFit="1" customWidth="1"/>
    <col min="7" max="7" width="10" bestFit="1" customWidth="1"/>
    <col min="8" max="8" width="20" bestFit="1" customWidth="1"/>
    <col min="9" max="9" width="11.796875" bestFit="1" customWidth="1"/>
    <col min="10" max="10" width="10" bestFit="1" customWidth="1"/>
  </cols>
  <sheetData>
    <row r="1" spans="1:10" x14ac:dyDescent="0.25">
      <c r="A1" s="1"/>
      <c r="B1" s="1"/>
      <c r="C1" s="1"/>
      <c r="D1" s="1" t="s">
        <v>0</v>
      </c>
      <c r="E1" s="1" t="s">
        <v>1</v>
      </c>
      <c r="F1" s="13" t="s">
        <v>2</v>
      </c>
      <c r="G1" s="13"/>
      <c r="H1" s="13"/>
      <c r="I1" s="13" t="s">
        <v>3</v>
      </c>
      <c r="J1" s="13"/>
    </row>
    <row r="2" spans="1:10" ht="79.95" customHeight="1" x14ac:dyDescent="0.25">
      <c r="A2" s="8"/>
      <c r="B2" s="8"/>
      <c r="C2" s="8"/>
      <c r="D2" s="8" t="s">
        <v>4</v>
      </c>
      <c r="E2" s="8" t="s">
        <v>5</v>
      </c>
      <c r="F2" s="14" t="s">
        <v>6</v>
      </c>
      <c r="G2" s="14"/>
      <c r="H2" s="14"/>
      <c r="I2" s="14" t="s">
        <v>7</v>
      </c>
      <c r="J2" s="14"/>
    </row>
    <row r="3" spans="1:10" x14ac:dyDescent="0.25">
      <c r="A3" s="15" t="s">
        <v>8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30" customHeight="1" x14ac:dyDescent="0.25">
      <c r="A4" s="17" t="s">
        <v>9</v>
      </c>
      <c r="B4" s="17"/>
      <c r="C4" s="17"/>
      <c r="D4" s="17" t="s">
        <v>10</v>
      </c>
      <c r="E4" s="17"/>
      <c r="F4" s="17"/>
      <c r="G4" s="2"/>
      <c r="H4" s="3" t="s">
        <v>11</v>
      </c>
      <c r="I4" s="3" t="s">
        <v>12</v>
      </c>
      <c r="J4" s="3" t="s">
        <v>13</v>
      </c>
    </row>
    <row r="5" spans="1:10" ht="24" customHeight="1" x14ac:dyDescent="0.25">
      <c r="A5" s="4" t="s">
        <v>14</v>
      </c>
      <c r="B5" s="4"/>
      <c r="C5" s="4"/>
      <c r="D5" s="4" t="s">
        <v>15</v>
      </c>
      <c r="E5" s="4"/>
      <c r="F5" s="5"/>
      <c r="G5" s="4"/>
      <c r="H5" s="5">
        <v>1</v>
      </c>
      <c r="I5" s="6">
        <v>32531.08</v>
      </c>
      <c r="J5" s="7">
        <v>0.10357873503965011</v>
      </c>
    </row>
    <row r="6" spans="1:10" ht="24" customHeight="1" x14ac:dyDescent="0.25">
      <c r="A6" s="4" t="s">
        <v>16</v>
      </c>
      <c r="B6" s="4"/>
      <c r="C6" s="4"/>
      <c r="D6" s="4" t="s">
        <v>17</v>
      </c>
      <c r="E6" s="4"/>
      <c r="F6" s="5"/>
      <c r="G6" s="4"/>
      <c r="H6" s="5">
        <v>1</v>
      </c>
      <c r="I6" s="6">
        <v>274441.95</v>
      </c>
      <c r="J6" s="7">
        <v>0.87382128176546559</v>
      </c>
    </row>
    <row r="7" spans="1:10" ht="24" customHeight="1" x14ac:dyDescent="0.25">
      <c r="A7" s="4" t="s">
        <v>18</v>
      </c>
      <c r="B7" s="4"/>
      <c r="C7" s="4"/>
      <c r="D7" s="4" t="s">
        <v>19</v>
      </c>
      <c r="E7" s="4"/>
      <c r="F7" s="5"/>
      <c r="G7" s="4"/>
      <c r="H7" s="5">
        <v>1</v>
      </c>
      <c r="I7" s="6">
        <v>7098</v>
      </c>
      <c r="J7" s="7">
        <v>2.259998319488429E-2</v>
      </c>
    </row>
    <row r="8" spans="1:10" x14ac:dyDescent="0.25">
      <c r="A8" s="12"/>
      <c r="B8" s="12"/>
      <c r="C8" s="12"/>
      <c r="D8" s="12"/>
      <c r="E8" s="12"/>
      <c r="F8" s="12"/>
      <c r="G8" s="12"/>
      <c r="H8" s="12"/>
      <c r="I8" s="12"/>
      <c r="J8" s="12"/>
    </row>
    <row r="9" spans="1:10" x14ac:dyDescent="0.25">
      <c r="A9" s="18"/>
      <c r="B9" s="18"/>
      <c r="C9" s="18"/>
      <c r="D9" s="11"/>
      <c r="E9" s="10"/>
      <c r="F9" s="14" t="s">
        <v>20</v>
      </c>
      <c r="G9" s="18"/>
      <c r="H9" s="19">
        <v>259044.88</v>
      </c>
      <c r="I9" s="18"/>
      <c r="J9" s="18"/>
    </row>
    <row r="10" spans="1:10" x14ac:dyDescent="0.25">
      <c r="A10" s="18"/>
      <c r="B10" s="18"/>
      <c r="C10" s="18"/>
      <c r="D10" s="11"/>
      <c r="E10" s="10"/>
      <c r="F10" s="14" t="s">
        <v>21</v>
      </c>
      <c r="G10" s="18"/>
      <c r="H10" s="19">
        <v>55026.15</v>
      </c>
      <c r="I10" s="18"/>
      <c r="J10" s="18"/>
    </row>
    <row r="11" spans="1:10" x14ac:dyDescent="0.25">
      <c r="A11" s="18"/>
      <c r="B11" s="18"/>
      <c r="C11" s="18"/>
      <c r="D11" s="11"/>
      <c r="E11" s="10"/>
      <c r="F11" s="14" t="s">
        <v>22</v>
      </c>
      <c r="G11" s="18"/>
      <c r="H11" s="19">
        <v>314071.03000000003</v>
      </c>
      <c r="I11" s="18"/>
      <c r="J11" s="18"/>
    </row>
    <row r="12" spans="1:10" ht="60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</row>
    <row r="13" spans="1:10" ht="70.05" customHeight="1" x14ac:dyDescent="0.25">
      <c r="A13" s="20" t="s">
        <v>23</v>
      </c>
      <c r="B13" s="16"/>
      <c r="C13" s="16"/>
      <c r="D13" s="16"/>
      <c r="E13" s="16"/>
      <c r="F13" s="16"/>
      <c r="G13" s="16"/>
      <c r="H13" s="16"/>
      <c r="I13" s="16"/>
      <c r="J13" s="16"/>
    </row>
  </sheetData>
  <mergeCells count="17">
    <mergeCell ref="A13:J13"/>
    <mergeCell ref="A10:C10"/>
    <mergeCell ref="F10:G10"/>
    <mergeCell ref="H10:J10"/>
    <mergeCell ref="A11:C11"/>
    <mergeCell ref="F11:G11"/>
    <mergeCell ref="H11:J11"/>
    <mergeCell ref="A4:C4"/>
    <mergeCell ref="D4:F4"/>
    <mergeCell ref="A9:C9"/>
    <mergeCell ref="F9:G9"/>
    <mergeCell ref="H9:J9"/>
    <mergeCell ref="F1:H1"/>
    <mergeCell ref="I1:J1"/>
    <mergeCell ref="F2:H2"/>
    <mergeCell ref="I2:J2"/>
    <mergeCell ref="A3:J3"/>
  </mergeCells>
  <pageMargins left="0.5" right="0.5" top="1.5389999999999999" bottom="1" header="5.0666666666666665E-2" footer="0.5"/>
  <pageSetup paperSize="9" scale="75" fitToHeight="0" orientation="landscape" r:id="rId1"/>
  <headerFooter>
    <oddHeader>&amp;L &amp;C&amp;G</oddHeader>
    <oddFooter>&amp;L &amp;CRua João Cabral  - Matinha - Teresina / PI
 / brunoevelinsn@gmail.com &amp;R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6A2B84-FE6F-4E2D-8BB9-6FE9C1623FB0}">
  <dimension ref="A1:J26"/>
  <sheetViews>
    <sheetView showWhiteSpace="0" view="pageBreakPreview" zoomScale="60" zoomScaleNormal="100" workbookViewId="0">
      <selection activeCell="E2" sqref="E2:F2"/>
    </sheetView>
  </sheetViews>
  <sheetFormatPr defaultRowHeight="13.8" x14ac:dyDescent="0.25"/>
  <cols>
    <col min="1" max="2" width="10" bestFit="1" customWidth="1"/>
    <col min="3" max="3" width="13.19921875" bestFit="1" customWidth="1"/>
    <col min="4" max="4" width="60" bestFit="1" customWidth="1"/>
    <col min="5" max="5" width="8" bestFit="1" customWidth="1"/>
    <col min="6" max="8" width="13" bestFit="1" customWidth="1"/>
    <col min="9" max="9" width="11.796875" bestFit="1" customWidth="1"/>
    <col min="10" max="10" width="13" bestFit="1" customWidth="1"/>
  </cols>
  <sheetData>
    <row r="1" spans="1:10" x14ac:dyDescent="0.25">
      <c r="A1" s="21"/>
      <c r="B1" s="21"/>
      <c r="C1" s="21"/>
      <c r="D1" s="21" t="s">
        <v>0</v>
      </c>
      <c r="E1" s="22" t="s">
        <v>1</v>
      </c>
      <c r="F1" s="22"/>
      <c r="G1" s="22" t="s">
        <v>2</v>
      </c>
      <c r="H1" s="22"/>
      <c r="I1" s="22" t="s">
        <v>3</v>
      </c>
      <c r="J1" s="22"/>
    </row>
    <row r="2" spans="1:10" ht="79.95" customHeight="1" x14ac:dyDescent="0.25">
      <c r="A2" s="23"/>
      <c r="B2" s="23"/>
      <c r="C2" s="23"/>
      <c r="D2" s="23" t="s">
        <v>4</v>
      </c>
      <c r="E2" s="24" t="s">
        <v>5</v>
      </c>
      <c r="F2" s="24"/>
      <c r="G2" s="24" t="s">
        <v>6</v>
      </c>
      <c r="H2" s="24"/>
      <c r="I2" s="24" t="s">
        <v>7</v>
      </c>
      <c r="J2" s="24"/>
    </row>
    <row r="3" spans="1:10" x14ac:dyDescent="0.25">
      <c r="A3" s="25" t="s">
        <v>24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30" customHeight="1" x14ac:dyDescent="0.25">
      <c r="A4" s="26" t="s">
        <v>9</v>
      </c>
      <c r="B4" s="27" t="s">
        <v>25</v>
      </c>
      <c r="C4" s="26" t="s">
        <v>26</v>
      </c>
      <c r="D4" s="26" t="s">
        <v>10</v>
      </c>
      <c r="E4" s="28" t="s">
        <v>27</v>
      </c>
      <c r="F4" s="27" t="s">
        <v>11</v>
      </c>
      <c r="G4" s="27" t="s">
        <v>28</v>
      </c>
      <c r="H4" s="27" t="s">
        <v>29</v>
      </c>
      <c r="I4" s="27" t="s">
        <v>12</v>
      </c>
      <c r="J4" s="27" t="s">
        <v>13</v>
      </c>
    </row>
    <row r="5" spans="1:10" ht="24" customHeight="1" x14ac:dyDescent="0.25">
      <c r="A5" s="29" t="s">
        <v>14</v>
      </c>
      <c r="B5" s="29" t="s">
        <v>30</v>
      </c>
      <c r="C5" s="29"/>
      <c r="D5" s="29" t="s">
        <v>15</v>
      </c>
      <c r="E5" s="30"/>
      <c r="F5" s="31">
        <v>1</v>
      </c>
      <c r="G5" s="31" t="s">
        <v>31</v>
      </c>
      <c r="H5" s="32">
        <v>32531.08</v>
      </c>
      <c r="I5" s="32">
        <v>32531.08</v>
      </c>
      <c r="J5" s="33">
        <v>0.10357873503965011</v>
      </c>
    </row>
    <row r="6" spans="1:10" ht="39" customHeight="1" x14ac:dyDescent="0.25">
      <c r="A6" s="34" t="s">
        <v>32</v>
      </c>
      <c r="B6" s="34" t="s">
        <v>33</v>
      </c>
      <c r="C6" s="34" t="s">
        <v>34</v>
      </c>
      <c r="D6" s="34" t="s">
        <v>35</v>
      </c>
      <c r="E6" s="35" t="s">
        <v>36</v>
      </c>
      <c r="F6" s="36">
        <v>6.48</v>
      </c>
      <c r="G6" s="37">
        <v>463.68</v>
      </c>
      <c r="H6" s="37">
        <v>562.21</v>
      </c>
      <c r="I6" s="37">
        <v>3643.12</v>
      </c>
      <c r="J6" s="38">
        <v>1.1599669030282736E-2</v>
      </c>
    </row>
    <row r="7" spans="1:10" ht="24" customHeight="1" x14ac:dyDescent="0.25">
      <c r="A7" s="34" t="s">
        <v>37</v>
      </c>
      <c r="B7" s="34" t="s">
        <v>38</v>
      </c>
      <c r="C7" s="34" t="s">
        <v>39</v>
      </c>
      <c r="D7" s="34" t="s">
        <v>40</v>
      </c>
      <c r="E7" s="35" t="s">
        <v>41</v>
      </c>
      <c r="F7" s="36">
        <v>3</v>
      </c>
      <c r="G7" s="37">
        <v>7941.71</v>
      </c>
      <c r="H7" s="37">
        <v>9629.32</v>
      </c>
      <c r="I7" s="37">
        <v>28887.96</v>
      </c>
      <c r="J7" s="38">
        <v>9.1979066009367366E-2</v>
      </c>
    </row>
    <row r="8" spans="1:10" ht="24" customHeight="1" x14ac:dyDescent="0.25">
      <c r="A8" s="29" t="s">
        <v>16</v>
      </c>
      <c r="B8" s="29" t="s">
        <v>30</v>
      </c>
      <c r="C8" s="29"/>
      <c r="D8" s="29" t="s">
        <v>17</v>
      </c>
      <c r="E8" s="30"/>
      <c r="F8" s="31">
        <v>1</v>
      </c>
      <c r="G8" s="31" t="s">
        <v>31</v>
      </c>
      <c r="H8" s="32">
        <v>274441.95</v>
      </c>
      <c r="I8" s="32">
        <v>274441.95</v>
      </c>
      <c r="J8" s="33">
        <v>0.87382128176546559</v>
      </c>
    </row>
    <row r="9" spans="1:10" ht="25.95" customHeight="1" x14ac:dyDescent="0.25">
      <c r="A9" s="34" t="s">
        <v>42</v>
      </c>
      <c r="B9" s="34" t="s">
        <v>43</v>
      </c>
      <c r="C9" s="34" t="s">
        <v>34</v>
      </c>
      <c r="D9" s="34" t="s">
        <v>44</v>
      </c>
      <c r="E9" s="35" t="s">
        <v>36</v>
      </c>
      <c r="F9" s="36">
        <v>900</v>
      </c>
      <c r="G9" s="37">
        <v>0.57999999999999996</v>
      </c>
      <c r="H9" s="37">
        <v>0.7</v>
      </c>
      <c r="I9" s="37">
        <v>630</v>
      </c>
      <c r="J9" s="38">
        <v>2.0059156681849961E-3</v>
      </c>
    </row>
    <row r="10" spans="1:10" ht="52.05" customHeight="1" x14ac:dyDescent="0.25">
      <c r="A10" s="34" t="s">
        <v>45</v>
      </c>
      <c r="B10" s="34" t="s">
        <v>46</v>
      </c>
      <c r="C10" s="34" t="s">
        <v>34</v>
      </c>
      <c r="D10" s="34" t="s">
        <v>47</v>
      </c>
      <c r="E10" s="35" t="s">
        <v>48</v>
      </c>
      <c r="F10" s="36">
        <v>1200</v>
      </c>
      <c r="G10" s="37">
        <v>46.04</v>
      </c>
      <c r="H10" s="37">
        <v>55.82</v>
      </c>
      <c r="I10" s="37">
        <v>66984</v>
      </c>
      <c r="J10" s="38">
        <v>0.21327659542492663</v>
      </c>
    </row>
    <row r="11" spans="1:10" ht="25.95" customHeight="1" x14ac:dyDescent="0.25">
      <c r="A11" s="34" t="s">
        <v>49</v>
      </c>
      <c r="B11" s="34" t="s">
        <v>50</v>
      </c>
      <c r="C11" s="34" t="s">
        <v>34</v>
      </c>
      <c r="D11" s="34" t="s">
        <v>51</v>
      </c>
      <c r="E11" s="35" t="s">
        <v>52</v>
      </c>
      <c r="F11" s="36">
        <v>135</v>
      </c>
      <c r="G11" s="37">
        <v>91.71</v>
      </c>
      <c r="H11" s="37">
        <v>111.19</v>
      </c>
      <c r="I11" s="37">
        <v>15010.65</v>
      </c>
      <c r="J11" s="38">
        <v>4.7793806388319225E-2</v>
      </c>
    </row>
    <row r="12" spans="1:10" ht="39" customHeight="1" x14ac:dyDescent="0.25">
      <c r="A12" s="34" t="s">
        <v>53</v>
      </c>
      <c r="B12" s="34" t="s">
        <v>54</v>
      </c>
      <c r="C12" s="34" t="s">
        <v>34</v>
      </c>
      <c r="D12" s="34" t="s">
        <v>55</v>
      </c>
      <c r="E12" s="35" t="s">
        <v>52</v>
      </c>
      <c r="F12" s="36">
        <v>90</v>
      </c>
      <c r="G12" s="37">
        <v>1002.01</v>
      </c>
      <c r="H12" s="37">
        <v>1214.93</v>
      </c>
      <c r="I12" s="37">
        <v>109343.7</v>
      </c>
      <c r="J12" s="38">
        <v>0.34814958896399967</v>
      </c>
    </row>
    <row r="13" spans="1:10" ht="25.95" customHeight="1" x14ac:dyDescent="0.25">
      <c r="A13" s="34" t="s">
        <v>56</v>
      </c>
      <c r="B13" s="34" t="s">
        <v>57</v>
      </c>
      <c r="C13" s="34" t="s">
        <v>34</v>
      </c>
      <c r="D13" s="34" t="s">
        <v>58</v>
      </c>
      <c r="E13" s="35" t="s">
        <v>36</v>
      </c>
      <c r="F13" s="36">
        <v>4.32</v>
      </c>
      <c r="G13" s="37">
        <v>67.77</v>
      </c>
      <c r="H13" s="37">
        <v>82.17</v>
      </c>
      <c r="I13" s="37">
        <v>354.97</v>
      </c>
      <c r="J13" s="38">
        <v>1.1302220392629017E-3</v>
      </c>
    </row>
    <row r="14" spans="1:10" ht="25.95" customHeight="1" x14ac:dyDescent="0.25">
      <c r="A14" s="34" t="s">
        <v>59</v>
      </c>
      <c r="B14" s="34" t="s">
        <v>60</v>
      </c>
      <c r="C14" s="34" t="s">
        <v>34</v>
      </c>
      <c r="D14" s="34" t="s">
        <v>61</v>
      </c>
      <c r="E14" s="35" t="s">
        <v>36</v>
      </c>
      <c r="F14" s="36">
        <v>152.25</v>
      </c>
      <c r="G14" s="37">
        <v>146.19</v>
      </c>
      <c r="H14" s="37">
        <v>177.25</v>
      </c>
      <c r="I14" s="37">
        <v>26986.31</v>
      </c>
      <c r="J14" s="38">
        <v>8.5924225484916586E-2</v>
      </c>
    </row>
    <row r="15" spans="1:10" ht="39" customHeight="1" x14ac:dyDescent="0.25">
      <c r="A15" s="34" t="s">
        <v>62</v>
      </c>
      <c r="B15" s="34" t="s">
        <v>63</v>
      </c>
      <c r="C15" s="34" t="s">
        <v>34</v>
      </c>
      <c r="D15" s="34" t="s">
        <v>64</v>
      </c>
      <c r="E15" s="35" t="s">
        <v>65</v>
      </c>
      <c r="F15" s="36">
        <v>3</v>
      </c>
      <c r="G15" s="37">
        <v>835.96</v>
      </c>
      <c r="H15" s="37">
        <v>1013.6</v>
      </c>
      <c r="I15" s="37">
        <v>3040.8</v>
      </c>
      <c r="J15" s="38">
        <v>9.6818862917729155E-3</v>
      </c>
    </row>
    <row r="16" spans="1:10" ht="39" customHeight="1" x14ac:dyDescent="0.25">
      <c r="A16" s="34" t="s">
        <v>66</v>
      </c>
      <c r="B16" s="34" t="s">
        <v>67</v>
      </c>
      <c r="C16" s="34" t="s">
        <v>34</v>
      </c>
      <c r="D16" s="34" t="s">
        <v>68</v>
      </c>
      <c r="E16" s="35" t="s">
        <v>48</v>
      </c>
      <c r="F16" s="36">
        <v>600</v>
      </c>
      <c r="G16" s="37">
        <v>35.07</v>
      </c>
      <c r="H16" s="37">
        <v>42.52</v>
      </c>
      <c r="I16" s="37">
        <v>25512</v>
      </c>
      <c r="J16" s="38">
        <v>8.123003258212004E-2</v>
      </c>
    </row>
    <row r="17" spans="1:10" ht="25.95" customHeight="1" x14ac:dyDescent="0.25">
      <c r="A17" s="34" t="s">
        <v>69</v>
      </c>
      <c r="B17" s="34" t="s">
        <v>70</v>
      </c>
      <c r="C17" s="34" t="s">
        <v>71</v>
      </c>
      <c r="D17" s="34" t="s">
        <v>72</v>
      </c>
      <c r="E17" s="35" t="s">
        <v>73</v>
      </c>
      <c r="F17" s="36">
        <v>18</v>
      </c>
      <c r="G17" s="37">
        <v>1217.8499999999999</v>
      </c>
      <c r="H17" s="37">
        <v>1476.64</v>
      </c>
      <c r="I17" s="37">
        <v>26579.52</v>
      </c>
      <c r="J17" s="38">
        <v>8.4629008921962651E-2</v>
      </c>
    </row>
    <row r="18" spans="1:10" ht="24" customHeight="1" x14ac:dyDescent="0.25">
      <c r="A18" s="29" t="s">
        <v>18</v>
      </c>
      <c r="B18" s="29" t="s">
        <v>30</v>
      </c>
      <c r="C18" s="29"/>
      <c r="D18" s="29" t="s">
        <v>19</v>
      </c>
      <c r="E18" s="30"/>
      <c r="F18" s="31">
        <v>1</v>
      </c>
      <c r="G18" s="31" t="s">
        <v>31</v>
      </c>
      <c r="H18" s="32">
        <v>7098</v>
      </c>
      <c r="I18" s="32">
        <v>7098</v>
      </c>
      <c r="J18" s="33">
        <v>2.259998319488429E-2</v>
      </c>
    </row>
    <row r="19" spans="1:10" ht="25.95" customHeight="1" x14ac:dyDescent="0.25">
      <c r="A19" s="34" t="s">
        <v>74</v>
      </c>
      <c r="B19" s="34" t="s">
        <v>75</v>
      </c>
      <c r="C19" s="34" t="s">
        <v>34</v>
      </c>
      <c r="D19" s="34" t="s">
        <v>76</v>
      </c>
      <c r="E19" s="35" t="s">
        <v>48</v>
      </c>
      <c r="F19" s="36">
        <v>1200</v>
      </c>
      <c r="G19" s="37">
        <v>1.63</v>
      </c>
      <c r="H19" s="37">
        <v>1.97</v>
      </c>
      <c r="I19" s="37">
        <v>2364</v>
      </c>
      <c r="J19" s="38">
        <v>7.5269597453798904E-3</v>
      </c>
    </row>
    <row r="20" spans="1:10" ht="24" customHeight="1" x14ac:dyDescent="0.25">
      <c r="A20" s="34" t="s">
        <v>77</v>
      </c>
      <c r="B20" s="34" t="s">
        <v>78</v>
      </c>
      <c r="C20" s="34" t="s">
        <v>39</v>
      </c>
      <c r="D20" s="34" t="s">
        <v>79</v>
      </c>
      <c r="E20" s="35" t="s">
        <v>80</v>
      </c>
      <c r="F20" s="36">
        <v>900</v>
      </c>
      <c r="G20" s="37">
        <v>4.34</v>
      </c>
      <c r="H20" s="37">
        <v>5.26</v>
      </c>
      <c r="I20" s="37">
        <v>4734</v>
      </c>
      <c r="J20" s="38">
        <v>1.50730234495044E-2</v>
      </c>
    </row>
    <row r="21" spans="1:10" x14ac:dyDescent="0.25">
      <c r="A21" s="39"/>
      <c r="B21" s="39"/>
      <c r="C21" s="39"/>
      <c r="D21" s="39"/>
      <c r="E21" s="39"/>
      <c r="F21" s="39"/>
      <c r="G21" s="39"/>
      <c r="H21" s="39"/>
      <c r="I21" s="39"/>
      <c r="J21" s="39"/>
    </row>
    <row r="22" spans="1:10" x14ac:dyDescent="0.25">
      <c r="A22" s="40"/>
      <c r="B22" s="40"/>
      <c r="C22" s="40"/>
      <c r="D22" s="41"/>
      <c r="E22" s="42"/>
      <c r="F22" s="24" t="s">
        <v>20</v>
      </c>
      <c r="G22" s="40"/>
      <c r="H22" s="43">
        <v>259044.88</v>
      </c>
      <c r="I22" s="40"/>
      <c r="J22" s="40"/>
    </row>
    <row r="23" spans="1:10" x14ac:dyDescent="0.25">
      <c r="A23" s="40"/>
      <c r="B23" s="40"/>
      <c r="C23" s="40"/>
      <c r="D23" s="41"/>
      <c r="E23" s="42"/>
      <c r="F23" s="24" t="s">
        <v>21</v>
      </c>
      <c r="G23" s="40"/>
      <c r="H23" s="43">
        <v>55026.15</v>
      </c>
      <c r="I23" s="40"/>
      <c r="J23" s="40"/>
    </row>
    <row r="24" spans="1:10" x14ac:dyDescent="0.25">
      <c r="A24" s="40"/>
      <c r="B24" s="40"/>
      <c r="C24" s="40"/>
      <c r="D24" s="41"/>
      <c r="E24" s="42"/>
      <c r="F24" s="24" t="s">
        <v>22</v>
      </c>
      <c r="G24" s="40"/>
      <c r="H24" s="43">
        <v>314071.03000000003</v>
      </c>
      <c r="I24" s="40"/>
      <c r="J24" s="40"/>
    </row>
    <row r="25" spans="1:10" ht="60" customHeight="1" x14ac:dyDescent="0.25">
      <c r="A25" s="44"/>
      <c r="B25" s="44"/>
      <c r="C25" s="44"/>
      <c r="D25" s="44"/>
      <c r="E25" s="44"/>
      <c r="F25" s="44"/>
      <c r="G25" s="44"/>
      <c r="H25" s="44"/>
      <c r="I25" s="44"/>
      <c r="J25" s="44"/>
    </row>
    <row r="26" spans="1:10" ht="70.05" customHeight="1" x14ac:dyDescent="0.25">
      <c r="A26" s="45" t="s">
        <v>23</v>
      </c>
      <c r="B26" s="16"/>
      <c r="C26" s="16"/>
      <c r="D26" s="16"/>
      <c r="E26" s="16"/>
      <c r="F26" s="16"/>
      <c r="G26" s="16"/>
      <c r="H26" s="16"/>
      <c r="I26" s="16"/>
      <c r="J26" s="16"/>
    </row>
  </sheetData>
  <mergeCells count="17">
    <mergeCell ref="A24:C24"/>
    <mergeCell ref="F24:G24"/>
    <mergeCell ref="H24:J24"/>
    <mergeCell ref="A26:J26"/>
    <mergeCell ref="A3:J3"/>
    <mergeCell ref="A22:C22"/>
    <mergeCell ref="F22:G22"/>
    <mergeCell ref="H22:J22"/>
    <mergeCell ref="A23:C23"/>
    <mergeCell ref="F23:G23"/>
    <mergeCell ref="H23:J23"/>
    <mergeCell ref="E1:F1"/>
    <mergeCell ref="G1:H1"/>
    <mergeCell ref="I1:J1"/>
    <mergeCell ref="E2:F2"/>
    <mergeCell ref="G2:H2"/>
    <mergeCell ref="I2:J2"/>
  </mergeCells>
  <pageMargins left="0.5" right="0.5" top="1.5389999999999999" bottom="1" header="5.0666666666666665E-2" footer="0.5"/>
  <pageSetup paperSize="9" scale="76" fitToHeight="0" orientation="landscape" r:id="rId1"/>
  <headerFooter>
    <oddHeader>&amp;L &amp;C&amp;G</oddHeader>
    <oddFooter>&amp;L &amp;CRua João Cabral  - Matinha - Teresina / PI
 / brunoevelinsn@gmail.com &amp;R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415FE1-FCFE-4BD6-B622-868E7A2A68FA}">
  <dimension ref="A1:J53"/>
  <sheetViews>
    <sheetView showWhiteSpace="0" view="pageBreakPreview" zoomScale="60" zoomScaleNormal="100" workbookViewId="0">
      <selection activeCell="E2" sqref="E2:F2"/>
    </sheetView>
  </sheetViews>
  <sheetFormatPr defaultRowHeight="13.8" x14ac:dyDescent="0.25"/>
  <cols>
    <col min="1" max="2" width="10" bestFit="1" customWidth="1"/>
    <col min="3" max="3" width="13.19921875" bestFit="1" customWidth="1"/>
    <col min="4" max="4" width="60" bestFit="1" customWidth="1"/>
    <col min="5" max="5" width="8" bestFit="1" customWidth="1"/>
    <col min="6" max="8" width="13" bestFit="1" customWidth="1"/>
    <col min="9" max="9" width="15.3984375" bestFit="1" customWidth="1"/>
    <col min="10" max="10" width="13" bestFit="1" customWidth="1"/>
  </cols>
  <sheetData>
    <row r="1" spans="1:10" x14ac:dyDescent="0.25">
      <c r="A1" s="21"/>
      <c r="B1" s="21"/>
      <c r="C1" s="21"/>
      <c r="D1" s="21" t="s">
        <v>0</v>
      </c>
      <c r="E1" s="22" t="s">
        <v>1</v>
      </c>
      <c r="F1" s="22"/>
      <c r="G1" s="22" t="s">
        <v>2</v>
      </c>
      <c r="H1" s="22"/>
      <c r="I1" s="22" t="s">
        <v>3</v>
      </c>
      <c r="J1" s="22"/>
    </row>
    <row r="2" spans="1:10" ht="79.95" customHeight="1" x14ac:dyDescent="0.25">
      <c r="A2" s="23"/>
      <c r="B2" s="23"/>
      <c r="C2" s="23"/>
      <c r="D2" s="23" t="s">
        <v>4</v>
      </c>
      <c r="E2" s="24" t="s">
        <v>5</v>
      </c>
      <c r="F2" s="24"/>
      <c r="G2" s="24" t="s">
        <v>6</v>
      </c>
      <c r="H2" s="24"/>
      <c r="I2" s="24" t="s">
        <v>7</v>
      </c>
      <c r="J2" s="24"/>
    </row>
    <row r="3" spans="1:10" x14ac:dyDescent="0.25">
      <c r="A3" s="25" t="s">
        <v>24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30" customHeight="1" x14ac:dyDescent="0.25">
      <c r="A4" s="26" t="s">
        <v>9</v>
      </c>
      <c r="B4" s="27" t="s">
        <v>25</v>
      </c>
      <c r="C4" s="26" t="s">
        <v>26</v>
      </c>
      <c r="D4" s="26" t="s">
        <v>10</v>
      </c>
      <c r="E4" s="28" t="s">
        <v>27</v>
      </c>
      <c r="F4" s="27" t="s">
        <v>11</v>
      </c>
      <c r="G4" s="27" t="s">
        <v>28</v>
      </c>
      <c r="H4" s="27" t="s">
        <v>29</v>
      </c>
      <c r="I4" s="27" t="s">
        <v>12</v>
      </c>
      <c r="J4" s="27" t="s">
        <v>13</v>
      </c>
    </row>
    <row r="5" spans="1:10" ht="24" customHeight="1" x14ac:dyDescent="0.25">
      <c r="A5" s="29" t="s">
        <v>14</v>
      </c>
      <c r="B5" s="29" t="s">
        <v>30</v>
      </c>
      <c r="C5" s="29"/>
      <c r="D5" s="29" t="s">
        <v>15</v>
      </c>
      <c r="E5" s="30"/>
      <c r="F5" s="31">
        <v>1</v>
      </c>
      <c r="G5" s="31" t="s">
        <v>31</v>
      </c>
      <c r="H5" s="32">
        <v>32531.08</v>
      </c>
      <c r="I5" s="32">
        <v>32531.08</v>
      </c>
      <c r="J5" s="33">
        <v>0.10357873503965011</v>
      </c>
    </row>
    <row r="6" spans="1:10" ht="39" customHeight="1" x14ac:dyDescent="0.25">
      <c r="A6" s="34" t="s">
        <v>32</v>
      </c>
      <c r="B6" s="34" t="s">
        <v>33</v>
      </c>
      <c r="C6" s="34" t="s">
        <v>34</v>
      </c>
      <c r="D6" s="34" t="s">
        <v>35</v>
      </c>
      <c r="E6" s="35" t="s">
        <v>36</v>
      </c>
      <c r="F6" s="36">
        <v>6.48</v>
      </c>
      <c r="G6" s="37">
        <v>463.68</v>
      </c>
      <c r="H6" s="37">
        <v>562.21</v>
      </c>
      <c r="I6" s="37">
        <v>3643.12</v>
      </c>
      <c r="J6" s="38">
        <v>1.1599669030282736E-2</v>
      </c>
    </row>
    <row r="7" spans="1:10" ht="19.95" customHeight="1" x14ac:dyDescent="0.25">
      <c r="A7" s="41" t="s">
        <v>81</v>
      </c>
      <c r="B7" s="46"/>
      <c r="C7" s="46"/>
      <c r="D7" s="41" t="s">
        <v>10</v>
      </c>
      <c r="E7" s="46" t="s">
        <v>82</v>
      </c>
      <c r="F7" s="46"/>
      <c r="G7" s="46"/>
      <c r="H7" s="41"/>
      <c r="I7" s="47" t="s">
        <v>83</v>
      </c>
      <c r="J7" s="41"/>
    </row>
    <row r="8" spans="1:10" ht="19.95" customHeight="1" x14ac:dyDescent="0.25">
      <c r="A8" s="46"/>
      <c r="B8" s="46"/>
      <c r="C8" s="46"/>
      <c r="D8" s="41" t="s">
        <v>84</v>
      </c>
      <c r="E8" s="46" t="s">
        <v>85</v>
      </c>
      <c r="F8" s="46"/>
      <c r="G8" s="46"/>
      <c r="H8" s="46"/>
      <c r="I8" s="48">
        <v>6.48</v>
      </c>
      <c r="J8" s="41" t="s">
        <v>31</v>
      </c>
    </row>
    <row r="9" spans="1:10" ht="24" customHeight="1" x14ac:dyDescent="0.25">
      <c r="A9" s="34" t="s">
        <v>37</v>
      </c>
      <c r="B9" s="34" t="s">
        <v>38</v>
      </c>
      <c r="C9" s="34" t="s">
        <v>39</v>
      </c>
      <c r="D9" s="34" t="s">
        <v>40</v>
      </c>
      <c r="E9" s="35" t="s">
        <v>41</v>
      </c>
      <c r="F9" s="36">
        <v>3</v>
      </c>
      <c r="G9" s="37">
        <v>7941.71</v>
      </c>
      <c r="H9" s="37">
        <v>9629.32</v>
      </c>
      <c r="I9" s="37">
        <v>28887.96</v>
      </c>
      <c r="J9" s="38">
        <v>9.1979066009367366E-2</v>
      </c>
    </row>
    <row r="10" spans="1:10" ht="19.95" customHeight="1" x14ac:dyDescent="0.25">
      <c r="A10" s="41" t="s">
        <v>81</v>
      </c>
      <c r="B10" s="46"/>
      <c r="C10" s="46"/>
      <c r="D10" s="41" t="s">
        <v>10</v>
      </c>
      <c r="E10" s="46" t="s">
        <v>82</v>
      </c>
      <c r="F10" s="46"/>
      <c r="G10" s="46"/>
      <c r="H10" s="41"/>
      <c r="I10" s="47" t="s">
        <v>83</v>
      </c>
      <c r="J10" s="41"/>
    </row>
    <row r="11" spans="1:10" ht="19.95" customHeight="1" x14ac:dyDescent="0.25">
      <c r="A11" s="46"/>
      <c r="B11" s="46"/>
      <c r="C11" s="46"/>
      <c r="D11" s="41" t="s">
        <v>86</v>
      </c>
      <c r="E11" s="46">
        <v>3</v>
      </c>
      <c r="F11" s="46"/>
      <c r="G11" s="46"/>
      <c r="H11" s="46"/>
      <c r="I11" s="48">
        <v>3</v>
      </c>
      <c r="J11" s="41" t="s">
        <v>31</v>
      </c>
    </row>
    <row r="12" spans="1:10" ht="24" customHeight="1" x14ac:dyDescent="0.25">
      <c r="A12" s="29" t="s">
        <v>16</v>
      </c>
      <c r="B12" s="29" t="s">
        <v>30</v>
      </c>
      <c r="C12" s="29"/>
      <c r="D12" s="29" t="s">
        <v>17</v>
      </c>
      <c r="E12" s="30"/>
      <c r="F12" s="31">
        <v>1</v>
      </c>
      <c r="G12" s="31" t="s">
        <v>31</v>
      </c>
      <c r="H12" s="32">
        <v>274441.95</v>
      </c>
      <c r="I12" s="32">
        <v>274441.95</v>
      </c>
      <c r="J12" s="33">
        <v>0.87382128176546559</v>
      </c>
    </row>
    <row r="13" spans="1:10" ht="25.95" customHeight="1" x14ac:dyDescent="0.25">
      <c r="A13" s="34" t="s">
        <v>42</v>
      </c>
      <c r="B13" s="34" t="s">
        <v>43</v>
      </c>
      <c r="C13" s="34" t="s">
        <v>34</v>
      </c>
      <c r="D13" s="34" t="s">
        <v>44</v>
      </c>
      <c r="E13" s="35" t="s">
        <v>36</v>
      </c>
      <c r="F13" s="36">
        <v>900</v>
      </c>
      <c r="G13" s="37">
        <v>0.57999999999999996</v>
      </c>
      <c r="H13" s="37">
        <v>0.7</v>
      </c>
      <c r="I13" s="37">
        <v>630</v>
      </c>
      <c r="J13" s="38">
        <v>2.0059156681849961E-3</v>
      </c>
    </row>
    <row r="14" spans="1:10" ht="19.95" customHeight="1" x14ac:dyDescent="0.25">
      <c r="A14" s="41" t="s">
        <v>81</v>
      </c>
      <c r="B14" s="46"/>
      <c r="C14" s="46"/>
      <c r="D14" s="41" t="s">
        <v>10</v>
      </c>
      <c r="E14" s="46" t="s">
        <v>82</v>
      </c>
      <c r="F14" s="46"/>
      <c r="G14" s="46"/>
      <c r="H14" s="41"/>
      <c r="I14" s="47" t="s">
        <v>83</v>
      </c>
      <c r="J14" s="41"/>
    </row>
    <row r="15" spans="1:10" ht="19.95" customHeight="1" x14ac:dyDescent="0.25">
      <c r="A15" s="46"/>
      <c r="B15" s="46"/>
      <c r="C15" s="46"/>
      <c r="D15" s="41" t="s">
        <v>87</v>
      </c>
      <c r="E15" s="46" t="s">
        <v>88</v>
      </c>
      <c r="F15" s="46"/>
      <c r="G15" s="46"/>
      <c r="H15" s="46"/>
      <c r="I15" s="48">
        <v>900</v>
      </c>
      <c r="J15" s="41" t="s">
        <v>31</v>
      </c>
    </row>
    <row r="16" spans="1:10" ht="52.05" customHeight="1" x14ac:dyDescent="0.25">
      <c r="A16" s="34" t="s">
        <v>45</v>
      </c>
      <c r="B16" s="34" t="s">
        <v>46</v>
      </c>
      <c r="C16" s="34" t="s">
        <v>34</v>
      </c>
      <c r="D16" s="34" t="s">
        <v>47</v>
      </c>
      <c r="E16" s="35" t="s">
        <v>48</v>
      </c>
      <c r="F16" s="36">
        <v>1200</v>
      </c>
      <c r="G16" s="37">
        <v>46.04</v>
      </c>
      <c r="H16" s="37">
        <v>55.82</v>
      </c>
      <c r="I16" s="37">
        <v>66984</v>
      </c>
      <c r="J16" s="38">
        <v>0.21327659542492663</v>
      </c>
    </row>
    <row r="17" spans="1:10" ht="19.95" customHeight="1" x14ac:dyDescent="0.25">
      <c r="A17" s="41" t="s">
        <v>81</v>
      </c>
      <c r="B17" s="46"/>
      <c r="C17" s="46"/>
      <c r="D17" s="41" t="s">
        <v>10</v>
      </c>
      <c r="E17" s="46" t="s">
        <v>82</v>
      </c>
      <c r="F17" s="46"/>
      <c r="G17" s="46"/>
      <c r="H17" s="41"/>
      <c r="I17" s="47" t="s">
        <v>83</v>
      </c>
      <c r="J17" s="41"/>
    </row>
    <row r="18" spans="1:10" ht="19.95" customHeight="1" x14ac:dyDescent="0.25">
      <c r="A18" s="46"/>
      <c r="B18" s="46"/>
      <c r="C18" s="46"/>
      <c r="D18" s="41" t="s">
        <v>89</v>
      </c>
      <c r="E18" s="46" t="s">
        <v>90</v>
      </c>
      <c r="F18" s="46"/>
      <c r="G18" s="46"/>
      <c r="H18" s="46"/>
      <c r="I18" s="48">
        <v>1200</v>
      </c>
      <c r="J18" s="41" t="s">
        <v>31</v>
      </c>
    </row>
    <row r="19" spans="1:10" ht="25.95" customHeight="1" x14ac:dyDescent="0.25">
      <c r="A19" s="34" t="s">
        <v>49</v>
      </c>
      <c r="B19" s="34" t="s">
        <v>50</v>
      </c>
      <c r="C19" s="34" t="s">
        <v>34</v>
      </c>
      <c r="D19" s="34" t="s">
        <v>51</v>
      </c>
      <c r="E19" s="35" t="s">
        <v>52</v>
      </c>
      <c r="F19" s="36">
        <v>135</v>
      </c>
      <c r="G19" s="37">
        <v>91.71</v>
      </c>
      <c r="H19" s="37">
        <v>111.19</v>
      </c>
      <c r="I19" s="37">
        <v>15010.65</v>
      </c>
      <c r="J19" s="38">
        <v>4.7793806388319225E-2</v>
      </c>
    </row>
    <row r="20" spans="1:10" ht="19.95" customHeight="1" x14ac:dyDescent="0.25">
      <c r="A20" s="41" t="s">
        <v>81</v>
      </c>
      <c r="B20" s="46"/>
      <c r="C20" s="46"/>
      <c r="D20" s="41" t="s">
        <v>10</v>
      </c>
      <c r="E20" s="46" t="s">
        <v>82</v>
      </c>
      <c r="F20" s="46"/>
      <c r="G20" s="46"/>
      <c r="H20" s="41"/>
      <c r="I20" s="47" t="s">
        <v>83</v>
      </c>
      <c r="J20" s="41"/>
    </row>
    <row r="21" spans="1:10" ht="19.95" customHeight="1" x14ac:dyDescent="0.25">
      <c r="A21" s="46"/>
      <c r="B21" s="46"/>
      <c r="C21" s="46"/>
      <c r="D21" s="41" t="s">
        <v>91</v>
      </c>
      <c r="E21" s="46" t="s">
        <v>92</v>
      </c>
      <c r="F21" s="46"/>
      <c r="G21" s="46"/>
      <c r="H21" s="46"/>
      <c r="I21" s="48">
        <v>135</v>
      </c>
      <c r="J21" s="41" t="s">
        <v>31</v>
      </c>
    </row>
    <row r="22" spans="1:10" ht="39" customHeight="1" x14ac:dyDescent="0.25">
      <c r="A22" s="34" t="s">
        <v>53</v>
      </c>
      <c r="B22" s="34" t="s">
        <v>54</v>
      </c>
      <c r="C22" s="34" t="s">
        <v>34</v>
      </c>
      <c r="D22" s="34" t="s">
        <v>55</v>
      </c>
      <c r="E22" s="35" t="s">
        <v>52</v>
      </c>
      <c r="F22" s="36">
        <v>90</v>
      </c>
      <c r="G22" s="37">
        <v>1002.01</v>
      </c>
      <c r="H22" s="37">
        <v>1214.93</v>
      </c>
      <c r="I22" s="37">
        <v>109343.7</v>
      </c>
      <c r="J22" s="38">
        <v>0.34814958896399967</v>
      </c>
    </row>
    <row r="23" spans="1:10" ht="19.95" customHeight="1" x14ac:dyDescent="0.25">
      <c r="A23" s="41" t="s">
        <v>81</v>
      </c>
      <c r="B23" s="46"/>
      <c r="C23" s="46"/>
      <c r="D23" s="41" t="s">
        <v>10</v>
      </c>
      <c r="E23" s="46" t="s">
        <v>82</v>
      </c>
      <c r="F23" s="46"/>
      <c r="G23" s="46"/>
      <c r="H23" s="41"/>
      <c r="I23" s="47" t="s">
        <v>83</v>
      </c>
      <c r="J23" s="41"/>
    </row>
    <row r="24" spans="1:10" ht="19.95" customHeight="1" x14ac:dyDescent="0.25">
      <c r="A24" s="46"/>
      <c r="B24" s="46"/>
      <c r="C24" s="46"/>
      <c r="D24" s="41" t="s">
        <v>91</v>
      </c>
      <c r="E24" s="46" t="s">
        <v>93</v>
      </c>
      <c r="F24" s="46"/>
      <c r="G24" s="46"/>
      <c r="H24" s="46"/>
      <c r="I24" s="48">
        <v>90</v>
      </c>
      <c r="J24" s="41" t="s">
        <v>31</v>
      </c>
    </row>
    <row r="25" spans="1:10" ht="25.95" customHeight="1" x14ac:dyDescent="0.25">
      <c r="A25" s="34" t="s">
        <v>56</v>
      </c>
      <c r="B25" s="34" t="s">
        <v>57</v>
      </c>
      <c r="C25" s="34" t="s">
        <v>34</v>
      </c>
      <c r="D25" s="34" t="s">
        <v>58</v>
      </c>
      <c r="E25" s="35" t="s">
        <v>36</v>
      </c>
      <c r="F25" s="36">
        <v>4.32</v>
      </c>
      <c r="G25" s="37">
        <v>67.77</v>
      </c>
      <c r="H25" s="37">
        <v>82.17</v>
      </c>
      <c r="I25" s="37">
        <v>354.97</v>
      </c>
      <c r="J25" s="38">
        <v>1.1302220392629017E-3</v>
      </c>
    </row>
    <row r="26" spans="1:10" ht="19.95" customHeight="1" x14ac:dyDescent="0.25">
      <c r="A26" s="41" t="s">
        <v>81</v>
      </c>
      <c r="B26" s="46"/>
      <c r="C26" s="46"/>
      <c r="D26" s="41" t="s">
        <v>10</v>
      </c>
      <c r="E26" s="46" t="s">
        <v>82</v>
      </c>
      <c r="F26" s="46"/>
      <c r="G26" s="46"/>
      <c r="H26" s="41"/>
      <c r="I26" s="47" t="s">
        <v>83</v>
      </c>
      <c r="J26" s="41"/>
    </row>
    <row r="27" spans="1:10" ht="19.95" customHeight="1" x14ac:dyDescent="0.25">
      <c r="A27" s="46"/>
      <c r="B27" s="46"/>
      <c r="C27" s="46"/>
      <c r="D27" s="41" t="s">
        <v>94</v>
      </c>
      <c r="E27" s="46" t="s">
        <v>95</v>
      </c>
      <c r="F27" s="46"/>
      <c r="G27" s="46"/>
      <c r="H27" s="46"/>
      <c r="I27" s="48">
        <v>4.32</v>
      </c>
      <c r="J27" s="41" t="s">
        <v>31</v>
      </c>
    </row>
    <row r="28" spans="1:10" ht="25.95" customHeight="1" x14ac:dyDescent="0.25">
      <c r="A28" s="34" t="s">
        <v>59</v>
      </c>
      <c r="B28" s="34" t="s">
        <v>60</v>
      </c>
      <c r="C28" s="34" t="s">
        <v>34</v>
      </c>
      <c r="D28" s="34" t="s">
        <v>61</v>
      </c>
      <c r="E28" s="35" t="s">
        <v>36</v>
      </c>
      <c r="F28" s="36">
        <v>152.25</v>
      </c>
      <c r="G28" s="37">
        <v>146.19</v>
      </c>
      <c r="H28" s="37">
        <v>177.25</v>
      </c>
      <c r="I28" s="37">
        <v>26986.31</v>
      </c>
      <c r="J28" s="38">
        <v>8.5924225484916586E-2</v>
      </c>
    </row>
    <row r="29" spans="1:10" ht="19.95" customHeight="1" x14ac:dyDescent="0.25">
      <c r="A29" s="41" t="s">
        <v>81</v>
      </c>
      <c r="B29" s="46"/>
      <c r="C29" s="46"/>
      <c r="D29" s="41" t="s">
        <v>10</v>
      </c>
      <c r="E29" s="46" t="s">
        <v>82</v>
      </c>
      <c r="F29" s="46"/>
      <c r="G29" s="46"/>
      <c r="H29" s="41"/>
      <c r="I29" s="47" t="s">
        <v>83</v>
      </c>
      <c r="J29" s="41"/>
    </row>
    <row r="30" spans="1:10" ht="19.95" customHeight="1" x14ac:dyDescent="0.25">
      <c r="A30" s="46"/>
      <c r="B30" s="46"/>
      <c r="C30" s="46"/>
      <c r="D30" s="41" t="s">
        <v>96</v>
      </c>
      <c r="E30" s="46" t="s">
        <v>97</v>
      </c>
      <c r="F30" s="46"/>
      <c r="G30" s="46"/>
      <c r="H30" s="46"/>
      <c r="I30" s="48">
        <v>150</v>
      </c>
      <c r="J30" s="41" t="s">
        <v>31</v>
      </c>
    </row>
    <row r="31" spans="1:10" ht="19.95" customHeight="1" x14ac:dyDescent="0.25">
      <c r="A31" s="46"/>
      <c r="B31" s="46"/>
      <c r="C31" s="46"/>
      <c r="D31" s="41" t="s">
        <v>98</v>
      </c>
      <c r="E31" s="46" t="s">
        <v>99</v>
      </c>
      <c r="F31" s="46"/>
      <c r="G31" s="46"/>
      <c r="H31" s="46"/>
      <c r="I31" s="48">
        <v>2.25</v>
      </c>
      <c r="J31" s="41" t="s">
        <v>31</v>
      </c>
    </row>
    <row r="32" spans="1:10" ht="39" customHeight="1" x14ac:dyDescent="0.25">
      <c r="A32" s="34" t="s">
        <v>62</v>
      </c>
      <c r="B32" s="34" t="s">
        <v>63</v>
      </c>
      <c r="C32" s="34" t="s">
        <v>34</v>
      </c>
      <c r="D32" s="34" t="s">
        <v>64</v>
      </c>
      <c r="E32" s="35" t="s">
        <v>65</v>
      </c>
      <c r="F32" s="36">
        <v>3</v>
      </c>
      <c r="G32" s="37">
        <v>835.96</v>
      </c>
      <c r="H32" s="37">
        <v>1013.6</v>
      </c>
      <c r="I32" s="37">
        <v>3040.8</v>
      </c>
      <c r="J32" s="38">
        <v>9.6818862917729155E-3</v>
      </c>
    </row>
    <row r="33" spans="1:10" ht="19.95" customHeight="1" x14ac:dyDescent="0.25">
      <c r="A33" s="41" t="s">
        <v>81</v>
      </c>
      <c r="B33" s="46"/>
      <c r="C33" s="46"/>
      <c r="D33" s="41" t="s">
        <v>10</v>
      </c>
      <c r="E33" s="46" t="s">
        <v>82</v>
      </c>
      <c r="F33" s="46"/>
      <c r="G33" s="46"/>
      <c r="H33" s="41"/>
      <c r="I33" s="47" t="s">
        <v>83</v>
      </c>
      <c r="J33" s="41"/>
    </row>
    <row r="34" spans="1:10" ht="19.95" customHeight="1" x14ac:dyDescent="0.25">
      <c r="A34" s="46"/>
      <c r="B34" s="46"/>
      <c r="C34" s="46"/>
      <c r="D34" s="41" t="s">
        <v>100</v>
      </c>
      <c r="E34" s="46">
        <v>3</v>
      </c>
      <c r="F34" s="46"/>
      <c r="G34" s="46"/>
      <c r="H34" s="46"/>
      <c r="I34" s="48">
        <v>3</v>
      </c>
      <c r="J34" s="41" t="s">
        <v>31</v>
      </c>
    </row>
    <row r="35" spans="1:10" ht="39" customHeight="1" x14ac:dyDescent="0.25">
      <c r="A35" s="34" t="s">
        <v>66</v>
      </c>
      <c r="B35" s="34" t="s">
        <v>67</v>
      </c>
      <c r="C35" s="34" t="s">
        <v>34</v>
      </c>
      <c r="D35" s="34" t="s">
        <v>68</v>
      </c>
      <c r="E35" s="35" t="s">
        <v>48</v>
      </c>
      <c r="F35" s="36">
        <v>600</v>
      </c>
      <c r="G35" s="37">
        <v>35.07</v>
      </c>
      <c r="H35" s="37">
        <v>42.52</v>
      </c>
      <c r="I35" s="37">
        <v>25512</v>
      </c>
      <c r="J35" s="38">
        <v>8.123003258212004E-2</v>
      </c>
    </row>
    <row r="36" spans="1:10" ht="19.95" customHeight="1" x14ac:dyDescent="0.25">
      <c r="A36" s="41" t="s">
        <v>81</v>
      </c>
      <c r="B36" s="46"/>
      <c r="C36" s="46"/>
      <c r="D36" s="41" t="s">
        <v>10</v>
      </c>
      <c r="E36" s="46" t="s">
        <v>82</v>
      </c>
      <c r="F36" s="46"/>
      <c r="G36" s="46"/>
      <c r="H36" s="41"/>
      <c r="I36" s="47" t="s">
        <v>83</v>
      </c>
      <c r="J36" s="41"/>
    </row>
    <row r="37" spans="1:10" ht="19.95" customHeight="1" x14ac:dyDescent="0.25">
      <c r="A37" s="46"/>
      <c r="B37" s="46"/>
      <c r="C37" s="46"/>
      <c r="D37" s="41" t="s">
        <v>101</v>
      </c>
      <c r="E37" s="46">
        <v>600</v>
      </c>
      <c r="F37" s="46"/>
      <c r="G37" s="46"/>
      <c r="H37" s="46"/>
      <c r="I37" s="48">
        <v>600</v>
      </c>
      <c r="J37" s="41" t="s">
        <v>31</v>
      </c>
    </row>
    <row r="38" spans="1:10" ht="25.95" customHeight="1" x14ac:dyDescent="0.25">
      <c r="A38" s="34" t="s">
        <v>69</v>
      </c>
      <c r="B38" s="34" t="s">
        <v>70</v>
      </c>
      <c r="C38" s="34" t="s">
        <v>71</v>
      </c>
      <c r="D38" s="34" t="s">
        <v>72</v>
      </c>
      <c r="E38" s="35" t="s">
        <v>73</v>
      </c>
      <c r="F38" s="36">
        <v>18</v>
      </c>
      <c r="G38" s="37">
        <v>1217.8499999999999</v>
      </c>
      <c r="H38" s="37">
        <v>1476.64</v>
      </c>
      <c r="I38" s="37">
        <v>26579.52</v>
      </c>
      <c r="J38" s="38">
        <v>8.4629008921962651E-2</v>
      </c>
    </row>
    <row r="39" spans="1:10" ht="19.95" customHeight="1" x14ac:dyDescent="0.25">
      <c r="A39" s="41" t="s">
        <v>81</v>
      </c>
      <c r="B39" s="46"/>
      <c r="C39" s="46"/>
      <c r="D39" s="41" t="s">
        <v>10</v>
      </c>
      <c r="E39" s="46" t="s">
        <v>82</v>
      </c>
      <c r="F39" s="46"/>
      <c r="G39" s="46"/>
      <c r="H39" s="41"/>
      <c r="I39" s="47" t="s">
        <v>83</v>
      </c>
      <c r="J39" s="41"/>
    </row>
    <row r="40" spans="1:10" ht="19.95" customHeight="1" x14ac:dyDescent="0.25">
      <c r="A40" s="46"/>
      <c r="B40" s="46"/>
      <c r="C40" s="46"/>
      <c r="D40" s="41" t="s">
        <v>94</v>
      </c>
      <c r="E40" s="46" t="s">
        <v>102</v>
      </c>
      <c r="F40" s="46"/>
      <c r="G40" s="46"/>
      <c r="H40" s="46"/>
      <c r="I40" s="48">
        <v>18</v>
      </c>
      <c r="J40" s="41" t="s">
        <v>31</v>
      </c>
    </row>
    <row r="41" spans="1:10" ht="24" customHeight="1" x14ac:dyDescent="0.25">
      <c r="A41" s="29" t="s">
        <v>18</v>
      </c>
      <c r="B41" s="29" t="s">
        <v>30</v>
      </c>
      <c r="C41" s="29"/>
      <c r="D41" s="29" t="s">
        <v>19</v>
      </c>
      <c r="E41" s="30"/>
      <c r="F41" s="31">
        <v>1</v>
      </c>
      <c r="G41" s="31" t="s">
        <v>31</v>
      </c>
      <c r="H41" s="32">
        <v>7098</v>
      </c>
      <c r="I41" s="32">
        <v>7098</v>
      </c>
      <c r="J41" s="33">
        <v>2.259998319488429E-2</v>
      </c>
    </row>
    <row r="42" spans="1:10" ht="25.95" customHeight="1" x14ac:dyDescent="0.25">
      <c r="A42" s="34" t="s">
        <v>74</v>
      </c>
      <c r="B42" s="34" t="s">
        <v>75</v>
      </c>
      <c r="C42" s="34" t="s">
        <v>34</v>
      </c>
      <c r="D42" s="34" t="s">
        <v>76</v>
      </c>
      <c r="E42" s="35" t="s">
        <v>48</v>
      </c>
      <c r="F42" s="36">
        <v>1200</v>
      </c>
      <c r="G42" s="37">
        <v>1.63</v>
      </c>
      <c r="H42" s="37">
        <v>1.97</v>
      </c>
      <c r="I42" s="37">
        <v>2364</v>
      </c>
      <c r="J42" s="38">
        <v>7.5269597453798904E-3</v>
      </c>
    </row>
    <row r="43" spans="1:10" ht="19.95" customHeight="1" x14ac:dyDescent="0.25">
      <c r="A43" s="41" t="s">
        <v>81</v>
      </c>
      <c r="B43" s="46"/>
      <c r="C43" s="46"/>
      <c r="D43" s="41" t="s">
        <v>10</v>
      </c>
      <c r="E43" s="46" t="s">
        <v>82</v>
      </c>
      <c r="F43" s="46"/>
      <c r="G43" s="46"/>
      <c r="H43" s="41"/>
      <c r="I43" s="47" t="s">
        <v>83</v>
      </c>
      <c r="J43" s="41"/>
    </row>
    <row r="44" spans="1:10" ht="19.95" customHeight="1" x14ac:dyDescent="0.25">
      <c r="A44" s="46"/>
      <c r="B44" s="46"/>
      <c r="C44" s="46"/>
      <c r="D44" s="41" t="s">
        <v>103</v>
      </c>
      <c r="E44" s="46" t="s">
        <v>90</v>
      </c>
      <c r="F44" s="46"/>
      <c r="G44" s="46"/>
      <c r="H44" s="46"/>
      <c r="I44" s="48">
        <v>1200</v>
      </c>
      <c r="J44" s="41" t="s">
        <v>31</v>
      </c>
    </row>
    <row r="45" spans="1:10" ht="24" customHeight="1" x14ac:dyDescent="0.25">
      <c r="A45" s="34" t="s">
        <v>77</v>
      </c>
      <c r="B45" s="34" t="s">
        <v>78</v>
      </c>
      <c r="C45" s="34" t="s">
        <v>39</v>
      </c>
      <c r="D45" s="34" t="s">
        <v>79</v>
      </c>
      <c r="E45" s="35" t="s">
        <v>80</v>
      </c>
      <c r="F45" s="36">
        <v>900</v>
      </c>
      <c r="G45" s="37">
        <v>4.34</v>
      </c>
      <c r="H45" s="37">
        <v>5.26</v>
      </c>
      <c r="I45" s="37">
        <v>4734</v>
      </c>
      <c r="J45" s="38">
        <v>1.50730234495044E-2</v>
      </c>
    </row>
    <row r="46" spans="1:10" ht="19.95" customHeight="1" x14ac:dyDescent="0.25">
      <c r="A46" s="41" t="s">
        <v>81</v>
      </c>
      <c r="B46" s="46"/>
      <c r="C46" s="46"/>
      <c r="D46" s="41" t="s">
        <v>10</v>
      </c>
      <c r="E46" s="46" t="s">
        <v>82</v>
      </c>
      <c r="F46" s="46"/>
      <c r="G46" s="46"/>
      <c r="H46" s="41"/>
      <c r="I46" s="47" t="s">
        <v>83</v>
      </c>
      <c r="J46" s="41"/>
    </row>
    <row r="47" spans="1:10" ht="19.95" customHeight="1" x14ac:dyDescent="0.25">
      <c r="A47" s="46"/>
      <c r="B47" s="46"/>
      <c r="C47" s="46"/>
      <c r="D47" s="41" t="s">
        <v>87</v>
      </c>
      <c r="E47" s="46" t="s">
        <v>88</v>
      </c>
      <c r="F47" s="46"/>
      <c r="G47" s="46"/>
      <c r="H47" s="46"/>
      <c r="I47" s="48">
        <v>900</v>
      </c>
      <c r="J47" s="41" t="s">
        <v>31</v>
      </c>
    </row>
    <row r="48" spans="1:10" x14ac:dyDescent="0.25">
      <c r="A48" s="39"/>
      <c r="B48" s="39"/>
      <c r="C48" s="39"/>
      <c r="D48" s="39"/>
      <c r="E48" s="39"/>
      <c r="F48" s="39"/>
      <c r="G48" s="39"/>
      <c r="H48" s="39"/>
      <c r="I48" s="39"/>
      <c r="J48" s="39"/>
    </row>
    <row r="49" spans="1:10" x14ac:dyDescent="0.25">
      <c r="A49" s="40"/>
      <c r="B49" s="40"/>
      <c r="C49" s="40"/>
      <c r="D49" s="41"/>
      <c r="E49" s="42"/>
      <c r="F49" s="24" t="s">
        <v>20</v>
      </c>
      <c r="G49" s="40"/>
      <c r="H49" s="43">
        <v>259044.88</v>
      </c>
      <c r="I49" s="40"/>
      <c r="J49" s="40"/>
    </row>
    <row r="50" spans="1:10" x14ac:dyDescent="0.25">
      <c r="A50" s="40"/>
      <c r="B50" s="40"/>
      <c r="C50" s="40"/>
      <c r="D50" s="41"/>
      <c r="E50" s="42"/>
      <c r="F50" s="24" t="s">
        <v>21</v>
      </c>
      <c r="G50" s="40"/>
      <c r="H50" s="43">
        <v>55026.15</v>
      </c>
      <c r="I50" s="40"/>
      <c r="J50" s="40"/>
    </row>
    <row r="51" spans="1:10" x14ac:dyDescent="0.25">
      <c r="A51" s="40"/>
      <c r="B51" s="40"/>
      <c r="C51" s="40"/>
      <c r="D51" s="41"/>
      <c r="E51" s="42"/>
      <c r="F51" s="24" t="s">
        <v>22</v>
      </c>
      <c r="G51" s="40"/>
      <c r="H51" s="43">
        <v>314071.03000000003</v>
      </c>
      <c r="I51" s="40"/>
      <c r="J51" s="40"/>
    </row>
    <row r="52" spans="1:10" ht="60" customHeight="1" x14ac:dyDescent="0.25">
      <c r="A52" s="44"/>
      <c r="B52" s="44"/>
      <c r="C52" s="44"/>
      <c r="D52" s="44"/>
      <c r="E52" s="44"/>
      <c r="F52" s="44"/>
      <c r="G52" s="44"/>
      <c r="H52" s="44"/>
      <c r="I52" s="44"/>
      <c r="J52" s="44"/>
    </row>
    <row r="53" spans="1:10" ht="70.05" customHeight="1" x14ac:dyDescent="0.25">
      <c r="A53" s="45" t="s">
        <v>23</v>
      </c>
      <c r="B53" s="16"/>
      <c r="C53" s="16"/>
      <c r="D53" s="16"/>
      <c r="E53" s="16"/>
      <c r="F53" s="16"/>
      <c r="G53" s="16"/>
      <c r="H53" s="16"/>
      <c r="I53" s="16"/>
      <c r="J53" s="16"/>
    </row>
  </sheetData>
  <mergeCells count="71">
    <mergeCell ref="A51:C51"/>
    <mergeCell ref="F51:G51"/>
    <mergeCell ref="H51:J51"/>
    <mergeCell ref="A53:J53"/>
    <mergeCell ref="A49:C49"/>
    <mergeCell ref="F49:G49"/>
    <mergeCell ref="H49:J49"/>
    <mergeCell ref="A50:C50"/>
    <mergeCell ref="F50:G50"/>
    <mergeCell ref="H50:J50"/>
    <mergeCell ref="A44:C44"/>
    <mergeCell ref="E44:H44"/>
    <mergeCell ref="B46:C46"/>
    <mergeCell ref="E46:G46"/>
    <mergeCell ref="A47:C47"/>
    <mergeCell ref="E47:H47"/>
    <mergeCell ref="B39:C39"/>
    <mergeCell ref="E39:G39"/>
    <mergeCell ref="A40:C40"/>
    <mergeCell ref="E40:H40"/>
    <mergeCell ref="B43:C43"/>
    <mergeCell ref="E43:G43"/>
    <mergeCell ref="A34:C34"/>
    <mergeCell ref="E34:H34"/>
    <mergeCell ref="B36:C36"/>
    <mergeCell ref="E36:G36"/>
    <mergeCell ref="A37:C37"/>
    <mergeCell ref="E37:H37"/>
    <mergeCell ref="A30:C30"/>
    <mergeCell ref="E30:H30"/>
    <mergeCell ref="A31:C31"/>
    <mergeCell ref="E31:H31"/>
    <mergeCell ref="B33:C33"/>
    <mergeCell ref="E33:G33"/>
    <mergeCell ref="B26:C26"/>
    <mergeCell ref="E26:G26"/>
    <mergeCell ref="A27:C27"/>
    <mergeCell ref="E27:H27"/>
    <mergeCell ref="B29:C29"/>
    <mergeCell ref="E29:G29"/>
    <mergeCell ref="A21:C21"/>
    <mergeCell ref="E21:H21"/>
    <mergeCell ref="B23:C23"/>
    <mergeCell ref="E23:G23"/>
    <mergeCell ref="A24:C24"/>
    <mergeCell ref="E24:H24"/>
    <mergeCell ref="B17:C17"/>
    <mergeCell ref="E17:G17"/>
    <mergeCell ref="A18:C18"/>
    <mergeCell ref="E18:H18"/>
    <mergeCell ref="B20:C20"/>
    <mergeCell ref="E20:G20"/>
    <mergeCell ref="A11:C11"/>
    <mergeCell ref="E11:H11"/>
    <mergeCell ref="B14:C14"/>
    <mergeCell ref="E14:G14"/>
    <mergeCell ref="A15:C15"/>
    <mergeCell ref="E15:H15"/>
    <mergeCell ref="A3:J3"/>
    <mergeCell ref="B7:C7"/>
    <mergeCell ref="E7:G7"/>
    <mergeCell ref="A8:C8"/>
    <mergeCell ref="E8:H8"/>
    <mergeCell ref="B10:C10"/>
    <mergeCell ref="E10:G10"/>
    <mergeCell ref="E1:F1"/>
    <mergeCell ref="G1:H1"/>
    <mergeCell ref="I1:J1"/>
    <mergeCell ref="E2:F2"/>
    <mergeCell ref="G2:H2"/>
    <mergeCell ref="I2:J2"/>
  </mergeCells>
  <pageMargins left="0.5" right="0.5" top="1.5389999999999999" bottom="1" header="5.0666666666666665E-2" footer="0.5"/>
  <pageSetup paperSize="9" scale="74" fitToHeight="0" orientation="landscape" r:id="rId1"/>
  <headerFooter>
    <oddHeader>&amp;L &amp;C&amp;G</oddHeader>
    <oddFooter>&amp;L &amp;CRua João Cabral  - Matinha - Teresina / PI
 / brunoevelinsn@gmail.com &amp;R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CFB35-E8FB-4FA7-BCD7-8C41C0A82822}">
  <dimension ref="A1:J823"/>
  <sheetViews>
    <sheetView showWhiteSpace="0" view="pageBreakPreview" zoomScale="60" zoomScaleNormal="100" workbookViewId="0">
      <selection activeCell="E2" sqref="E2:F2"/>
    </sheetView>
  </sheetViews>
  <sheetFormatPr defaultRowHeight="13.8" x14ac:dyDescent="0.25"/>
  <cols>
    <col min="1" max="2" width="12" bestFit="1" customWidth="1"/>
    <col min="3" max="3" width="10" bestFit="1" customWidth="1"/>
    <col min="4" max="4" width="60" bestFit="1" customWidth="1"/>
    <col min="5" max="5" width="15" bestFit="1" customWidth="1"/>
    <col min="6" max="8" width="12" bestFit="1" customWidth="1"/>
    <col min="9" max="9" width="13.796875" bestFit="1" customWidth="1"/>
    <col min="10" max="11" width="14" bestFit="1" customWidth="1"/>
  </cols>
  <sheetData>
    <row r="1" spans="1:10" x14ac:dyDescent="0.25">
      <c r="A1" s="21"/>
      <c r="B1" s="21"/>
      <c r="C1" s="22" t="s">
        <v>104</v>
      </c>
      <c r="D1" s="22"/>
      <c r="E1" s="22" t="s">
        <v>1</v>
      </c>
      <c r="F1" s="22"/>
      <c r="G1" s="22" t="s">
        <v>2</v>
      </c>
      <c r="H1" s="22"/>
      <c r="I1" s="22" t="s">
        <v>3</v>
      </c>
      <c r="J1" s="22"/>
    </row>
    <row r="2" spans="1:10" ht="79.95" customHeight="1" x14ac:dyDescent="0.25">
      <c r="A2" s="23"/>
      <c r="B2" s="23"/>
      <c r="C2" s="24" t="s">
        <v>4</v>
      </c>
      <c r="D2" s="24"/>
      <c r="E2" s="24" t="s">
        <v>5</v>
      </c>
      <c r="F2" s="24"/>
      <c r="G2" s="24" t="s">
        <v>6</v>
      </c>
      <c r="H2" s="24"/>
      <c r="I2" s="24" t="s">
        <v>7</v>
      </c>
      <c r="J2" s="24"/>
    </row>
    <row r="3" spans="1:10" x14ac:dyDescent="0.25">
      <c r="A3" s="25" t="s">
        <v>104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30" customHeight="1" x14ac:dyDescent="0.25">
      <c r="A4" s="25" t="s">
        <v>105</v>
      </c>
      <c r="B4" s="16"/>
      <c r="C4" s="16"/>
      <c r="D4" s="16"/>
      <c r="E4" s="16"/>
      <c r="F4" s="16"/>
      <c r="G4" s="16"/>
      <c r="H4" s="16"/>
      <c r="I4" s="16"/>
      <c r="J4" s="16"/>
    </row>
    <row r="5" spans="1:10" ht="18" customHeight="1" x14ac:dyDescent="0.25">
      <c r="A5" s="26" t="s">
        <v>32</v>
      </c>
      <c r="B5" s="27" t="s">
        <v>25</v>
      </c>
      <c r="C5" s="26" t="s">
        <v>26</v>
      </c>
      <c r="D5" s="26" t="s">
        <v>10</v>
      </c>
      <c r="E5" s="49" t="s">
        <v>106</v>
      </c>
      <c r="F5" s="49"/>
      <c r="G5" s="28" t="s">
        <v>27</v>
      </c>
      <c r="H5" s="27" t="s">
        <v>11</v>
      </c>
      <c r="I5" s="27" t="s">
        <v>28</v>
      </c>
      <c r="J5" s="27" t="s">
        <v>12</v>
      </c>
    </row>
    <row r="6" spans="1:10" ht="39" customHeight="1" x14ac:dyDescent="0.25">
      <c r="A6" s="34" t="s">
        <v>107</v>
      </c>
      <c r="B6" s="36" t="s">
        <v>33</v>
      </c>
      <c r="C6" s="34" t="s">
        <v>34</v>
      </c>
      <c r="D6" s="34" t="s">
        <v>35</v>
      </c>
      <c r="E6" s="50" t="s">
        <v>108</v>
      </c>
      <c r="F6" s="50"/>
      <c r="G6" s="35" t="s">
        <v>36</v>
      </c>
      <c r="H6" s="51">
        <v>1</v>
      </c>
      <c r="I6" s="37">
        <v>463.68</v>
      </c>
      <c r="J6" s="37">
        <v>463.68</v>
      </c>
    </row>
    <row r="7" spans="1:10" ht="25.95" customHeight="1" x14ac:dyDescent="0.25">
      <c r="A7" s="52" t="s">
        <v>109</v>
      </c>
      <c r="B7" s="53" t="s">
        <v>110</v>
      </c>
      <c r="C7" s="52" t="s">
        <v>34</v>
      </c>
      <c r="D7" s="52" t="s">
        <v>111</v>
      </c>
      <c r="E7" s="54" t="s">
        <v>112</v>
      </c>
      <c r="F7" s="54"/>
      <c r="G7" s="55" t="s">
        <v>36</v>
      </c>
      <c r="H7" s="56">
        <v>0.5</v>
      </c>
      <c r="I7" s="57">
        <v>25.31</v>
      </c>
      <c r="J7" s="57">
        <v>12.65</v>
      </c>
    </row>
    <row r="8" spans="1:10" ht="24" customHeight="1" x14ac:dyDescent="0.25">
      <c r="A8" s="52" t="s">
        <v>109</v>
      </c>
      <c r="B8" s="53" t="s">
        <v>113</v>
      </c>
      <c r="C8" s="52" t="s">
        <v>34</v>
      </c>
      <c r="D8" s="52" t="s">
        <v>114</v>
      </c>
      <c r="E8" s="54" t="s">
        <v>115</v>
      </c>
      <c r="F8" s="54"/>
      <c r="G8" s="55" t="s">
        <v>116</v>
      </c>
      <c r="H8" s="56">
        <v>0.37290000000000001</v>
      </c>
      <c r="I8" s="57">
        <v>26.97</v>
      </c>
      <c r="J8" s="57">
        <v>10.050000000000001</v>
      </c>
    </row>
    <row r="9" spans="1:10" ht="24" customHeight="1" x14ac:dyDescent="0.25">
      <c r="A9" s="52" t="s">
        <v>109</v>
      </c>
      <c r="B9" s="53" t="s">
        <v>117</v>
      </c>
      <c r="C9" s="52" t="s">
        <v>34</v>
      </c>
      <c r="D9" s="52" t="s">
        <v>118</v>
      </c>
      <c r="E9" s="54" t="s">
        <v>115</v>
      </c>
      <c r="F9" s="54"/>
      <c r="G9" s="55" t="s">
        <v>116</v>
      </c>
      <c r="H9" s="56">
        <v>1.1186</v>
      </c>
      <c r="I9" s="57">
        <v>21.71</v>
      </c>
      <c r="J9" s="57">
        <v>24.28</v>
      </c>
    </row>
    <row r="10" spans="1:10" ht="24" customHeight="1" x14ac:dyDescent="0.25">
      <c r="A10" s="58" t="s">
        <v>119</v>
      </c>
      <c r="B10" s="59" t="s">
        <v>120</v>
      </c>
      <c r="C10" s="58" t="s">
        <v>34</v>
      </c>
      <c r="D10" s="58" t="s">
        <v>121</v>
      </c>
      <c r="E10" s="60" t="s">
        <v>122</v>
      </c>
      <c r="F10" s="60"/>
      <c r="G10" s="61" t="s">
        <v>123</v>
      </c>
      <c r="H10" s="62">
        <v>1.1299999999999999E-2</v>
      </c>
      <c r="I10" s="63">
        <v>38.700000000000003</v>
      </c>
      <c r="J10" s="63">
        <v>0.43</v>
      </c>
    </row>
    <row r="11" spans="1:10" ht="25.95" customHeight="1" x14ac:dyDescent="0.25">
      <c r="A11" s="58" t="s">
        <v>119</v>
      </c>
      <c r="B11" s="59" t="s">
        <v>124</v>
      </c>
      <c r="C11" s="58" t="s">
        <v>34</v>
      </c>
      <c r="D11" s="58" t="s">
        <v>125</v>
      </c>
      <c r="E11" s="60" t="s">
        <v>122</v>
      </c>
      <c r="F11" s="60"/>
      <c r="G11" s="61" t="s">
        <v>48</v>
      </c>
      <c r="H11" s="62">
        <v>3.2082999999999999</v>
      </c>
      <c r="I11" s="63">
        <v>4.99</v>
      </c>
      <c r="J11" s="63">
        <v>16</v>
      </c>
    </row>
    <row r="12" spans="1:10" ht="25.95" customHeight="1" x14ac:dyDescent="0.25">
      <c r="A12" s="58" t="s">
        <v>119</v>
      </c>
      <c r="B12" s="59" t="s">
        <v>126</v>
      </c>
      <c r="C12" s="58" t="s">
        <v>34</v>
      </c>
      <c r="D12" s="58" t="s">
        <v>127</v>
      </c>
      <c r="E12" s="60" t="s">
        <v>122</v>
      </c>
      <c r="F12" s="60"/>
      <c r="G12" s="61" t="s">
        <v>123</v>
      </c>
      <c r="H12" s="62">
        <v>1.32E-2</v>
      </c>
      <c r="I12" s="63">
        <v>20.74</v>
      </c>
      <c r="J12" s="63">
        <v>0.27</v>
      </c>
    </row>
    <row r="13" spans="1:10" ht="39" customHeight="1" x14ac:dyDescent="0.25">
      <c r="A13" s="58" t="s">
        <v>119</v>
      </c>
      <c r="B13" s="59" t="s">
        <v>128</v>
      </c>
      <c r="C13" s="58" t="s">
        <v>34</v>
      </c>
      <c r="D13" s="58" t="s">
        <v>129</v>
      </c>
      <c r="E13" s="60" t="s">
        <v>122</v>
      </c>
      <c r="F13" s="60"/>
      <c r="G13" s="61" t="s">
        <v>36</v>
      </c>
      <c r="H13" s="62">
        <v>1</v>
      </c>
      <c r="I13" s="63">
        <v>400</v>
      </c>
      <c r="J13" s="63">
        <v>400</v>
      </c>
    </row>
    <row r="14" spans="1:10" x14ac:dyDescent="0.25">
      <c r="A14" s="47"/>
      <c r="B14" s="47"/>
      <c r="C14" s="47"/>
      <c r="D14" s="47"/>
      <c r="E14" s="47" t="s">
        <v>130</v>
      </c>
      <c r="F14" s="64">
        <v>29.29</v>
      </c>
      <c r="G14" s="47" t="s">
        <v>131</v>
      </c>
      <c r="H14" s="64">
        <v>0</v>
      </c>
      <c r="I14" s="47" t="s">
        <v>132</v>
      </c>
      <c r="J14" s="64">
        <v>29.29</v>
      </c>
    </row>
    <row r="15" spans="1:10" ht="14.4" thickBot="1" x14ac:dyDescent="0.3">
      <c r="A15" s="47"/>
      <c r="B15" s="47"/>
      <c r="C15" s="47"/>
      <c r="D15" s="47"/>
      <c r="E15" s="47" t="s">
        <v>133</v>
      </c>
      <c r="F15" s="64">
        <v>98.53</v>
      </c>
      <c r="G15" s="47"/>
      <c r="H15" s="65" t="s">
        <v>134</v>
      </c>
      <c r="I15" s="65"/>
      <c r="J15" s="64">
        <v>562.21</v>
      </c>
    </row>
    <row r="16" spans="1:10" ht="1.05" customHeight="1" thickTop="1" x14ac:dyDescent="0.25">
      <c r="A16" s="66"/>
      <c r="B16" s="66"/>
      <c r="C16" s="66"/>
      <c r="D16" s="66"/>
      <c r="E16" s="66"/>
      <c r="F16" s="66"/>
      <c r="G16" s="66"/>
      <c r="H16" s="66"/>
      <c r="I16" s="66"/>
      <c r="J16" s="66"/>
    </row>
    <row r="17" spans="1:10" ht="18" customHeight="1" x14ac:dyDescent="0.25">
      <c r="A17" s="26" t="s">
        <v>37</v>
      </c>
      <c r="B17" s="27" t="s">
        <v>25</v>
      </c>
      <c r="C17" s="26" t="s">
        <v>26</v>
      </c>
      <c r="D17" s="26" t="s">
        <v>10</v>
      </c>
      <c r="E17" s="49" t="s">
        <v>106</v>
      </c>
      <c r="F17" s="49"/>
      <c r="G17" s="28" t="s">
        <v>27</v>
      </c>
      <c r="H17" s="27" t="s">
        <v>11</v>
      </c>
      <c r="I17" s="27" t="s">
        <v>28</v>
      </c>
      <c r="J17" s="27" t="s">
        <v>12</v>
      </c>
    </row>
    <row r="18" spans="1:10" ht="24" customHeight="1" x14ac:dyDescent="0.25">
      <c r="A18" s="34" t="s">
        <v>107</v>
      </c>
      <c r="B18" s="36" t="s">
        <v>38</v>
      </c>
      <c r="C18" s="34" t="s">
        <v>39</v>
      </c>
      <c r="D18" s="34" t="s">
        <v>40</v>
      </c>
      <c r="E18" s="50" t="s">
        <v>135</v>
      </c>
      <c r="F18" s="50"/>
      <c r="G18" s="35" t="s">
        <v>41</v>
      </c>
      <c r="H18" s="51">
        <v>1</v>
      </c>
      <c r="I18" s="37">
        <v>7941.71</v>
      </c>
      <c r="J18" s="37">
        <v>7941.71</v>
      </c>
    </row>
    <row r="19" spans="1:10" ht="24" customHeight="1" x14ac:dyDescent="0.25">
      <c r="A19" s="58" t="s">
        <v>119</v>
      </c>
      <c r="B19" s="59" t="s">
        <v>136</v>
      </c>
      <c r="C19" s="58" t="s">
        <v>71</v>
      </c>
      <c r="D19" s="58" t="s">
        <v>137</v>
      </c>
      <c r="E19" s="60" t="s">
        <v>138</v>
      </c>
      <c r="F19" s="60"/>
      <c r="G19" s="61" t="s">
        <v>139</v>
      </c>
      <c r="H19" s="62">
        <v>0.35</v>
      </c>
      <c r="I19" s="63">
        <v>11501.5121</v>
      </c>
      <c r="J19" s="63">
        <v>4025.52</v>
      </c>
    </row>
    <row r="20" spans="1:10" ht="24" customHeight="1" x14ac:dyDescent="0.25">
      <c r="A20" s="58" t="s">
        <v>119</v>
      </c>
      <c r="B20" s="59" t="s">
        <v>140</v>
      </c>
      <c r="C20" s="58" t="s">
        <v>71</v>
      </c>
      <c r="D20" s="58" t="s">
        <v>141</v>
      </c>
      <c r="E20" s="60" t="s">
        <v>138</v>
      </c>
      <c r="F20" s="60"/>
      <c r="G20" s="61" t="s">
        <v>139</v>
      </c>
      <c r="H20" s="62">
        <v>0.06</v>
      </c>
      <c r="I20" s="63">
        <v>27135.636500000001</v>
      </c>
      <c r="J20" s="63">
        <v>1628.13</v>
      </c>
    </row>
    <row r="21" spans="1:10" ht="24" customHeight="1" x14ac:dyDescent="0.25">
      <c r="A21" s="58" t="s">
        <v>119</v>
      </c>
      <c r="B21" s="59" t="s">
        <v>142</v>
      </c>
      <c r="C21" s="58" t="s">
        <v>71</v>
      </c>
      <c r="D21" s="58" t="s">
        <v>143</v>
      </c>
      <c r="E21" s="60" t="s">
        <v>138</v>
      </c>
      <c r="F21" s="60"/>
      <c r="G21" s="61" t="s">
        <v>139</v>
      </c>
      <c r="H21" s="62">
        <v>0.35</v>
      </c>
      <c r="I21" s="63">
        <v>6537.3284999999996</v>
      </c>
      <c r="J21" s="63">
        <v>2288.06</v>
      </c>
    </row>
    <row r="22" spans="1:10" x14ac:dyDescent="0.25">
      <c r="A22" s="47"/>
      <c r="B22" s="47"/>
      <c r="C22" s="47"/>
      <c r="D22" s="47"/>
      <c r="E22" s="47" t="s">
        <v>130</v>
      </c>
      <c r="F22" s="64">
        <v>7941.71</v>
      </c>
      <c r="G22" s="47" t="s">
        <v>131</v>
      </c>
      <c r="H22" s="64">
        <v>0</v>
      </c>
      <c r="I22" s="47" t="s">
        <v>132</v>
      </c>
      <c r="J22" s="64">
        <v>7941.71</v>
      </c>
    </row>
    <row r="23" spans="1:10" ht="14.4" thickBot="1" x14ac:dyDescent="0.3">
      <c r="A23" s="47"/>
      <c r="B23" s="47"/>
      <c r="C23" s="47"/>
      <c r="D23" s="47"/>
      <c r="E23" s="47" t="s">
        <v>133</v>
      </c>
      <c r="F23" s="64">
        <v>1687.61</v>
      </c>
      <c r="G23" s="47"/>
      <c r="H23" s="65" t="s">
        <v>134</v>
      </c>
      <c r="I23" s="65"/>
      <c r="J23" s="64">
        <v>9629.32</v>
      </c>
    </row>
    <row r="24" spans="1:10" ht="1.05" customHeight="1" thickTop="1" x14ac:dyDescent="0.25">
      <c r="A24" s="66"/>
      <c r="B24" s="66"/>
      <c r="C24" s="66"/>
      <c r="D24" s="66"/>
      <c r="E24" s="66"/>
      <c r="F24" s="66"/>
      <c r="G24" s="66"/>
      <c r="H24" s="66"/>
      <c r="I24" s="66"/>
      <c r="J24" s="66"/>
    </row>
    <row r="25" spans="1:10" ht="18" customHeight="1" x14ac:dyDescent="0.25">
      <c r="A25" s="26" t="s">
        <v>42</v>
      </c>
      <c r="B25" s="27" t="s">
        <v>25</v>
      </c>
      <c r="C25" s="26" t="s">
        <v>26</v>
      </c>
      <c r="D25" s="26" t="s">
        <v>10</v>
      </c>
      <c r="E25" s="49" t="s">
        <v>106</v>
      </c>
      <c r="F25" s="49"/>
      <c r="G25" s="28" t="s">
        <v>27</v>
      </c>
      <c r="H25" s="27" t="s">
        <v>11</v>
      </c>
      <c r="I25" s="27" t="s">
        <v>28</v>
      </c>
      <c r="J25" s="27" t="s">
        <v>12</v>
      </c>
    </row>
    <row r="26" spans="1:10" ht="25.95" customHeight="1" x14ac:dyDescent="0.25">
      <c r="A26" s="34" t="s">
        <v>107</v>
      </c>
      <c r="B26" s="36" t="s">
        <v>43</v>
      </c>
      <c r="C26" s="34" t="s">
        <v>34</v>
      </c>
      <c r="D26" s="34" t="s">
        <v>44</v>
      </c>
      <c r="E26" s="50" t="s">
        <v>144</v>
      </c>
      <c r="F26" s="50"/>
      <c r="G26" s="35" t="s">
        <v>36</v>
      </c>
      <c r="H26" s="51">
        <v>1</v>
      </c>
      <c r="I26" s="37">
        <v>0.57999999999999996</v>
      </c>
      <c r="J26" s="37">
        <v>0.57999999999999996</v>
      </c>
    </row>
    <row r="27" spans="1:10" ht="39" customHeight="1" x14ac:dyDescent="0.25">
      <c r="A27" s="52" t="s">
        <v>109</v>
      </c>
      <c r="B27" s="53" t="s">
        <v>145</v>
      </c>
      <c r="C27" s="52" t="s">
        <v>34</v>
      </c>
      <c r="D27" s="52" t="s">
        <v>146</v>
      </c>
      <c r="E27" s="54" t="s">
        <v>147</v>
      </c>
      <c r="F27" s="54"/>
      <c r="G27" s="55" t="s">
        <v>148</v>
      </c>
      <c r="H27" s="56">
        <v>3.0249999999999998E-4</v>
      </c>
      <c r="I27" s="57">
        <v>270.26</v>
      </c>
      <c r="J27" s="57">
        <v>0.08</v>
      </c>
    </row>
    <row r="28" spans="1:10" ht="52.05" customHeight="1" x14ac:dyDescent="0.25">
      <c r="A28" s="52" t="s">
        <v>109</v>
      </c>
      <c r="B28" s="53" t="s">
        <v>149</v>
      </c>
      <c r="C28" s="52" t="s">
        <v>34</v>
      </c>
      <c r="D28" s="52" t="s">
        <v>150</v>
      </c>
      <c r="E28" s="54" t="s">
        <v>147</v>
      </c>
      <c r="F28" s="54"/>
      <c r="G28" s="55" t="s">
        <v>151</v>
      </c>
      <c r="H28" s="56">
        <v>6.0956999999999999E-3</v>
      </c>
      <c r="I28" s="57">
        <v>66.3</v>
      </c>
      <c r="J28" s="57">
        <v>0.4</v>
      </c>
    </row>
    <row r="29" spans="1:10" ht="24" customHeight="1" x14ac:dyDescent="0.25">
      <c r="A29" s="52" t="s">
        <v>109</v>
      </c>
      <c r="B29" s="53" t="s">
        <v>117</v>
      </c>
      <c r="C29" s="52" t="s">
        <v>34</v>
      </c>
      <c r="D29" s="52" t="s">
        <v>118</v>
      </c>
      <c r="E29" s="54" t="s">
        <v>115</v>
      </c>
      <c r="F29" s="54"/>
      <c r="G29" s="55" t="s">
        <v>116</v>
      </c>
      <c r="H29" s="56">
        <v>1.0342999999999999E-3</v>
      </c>
      <c r="I29" s="57">
        <v>21.71</v>
      </c>
      <c r="J29" s="57">
        <v>0.02</v>
      </c>
    </row>
    <row r="30" spans="1:10" ht="39" customHeight="1" x14ac:dyDescent="0.25">
      <c r="A30" s="52" t="s">
        <v>109</v>
      </c>
      <c r="B30" s="53" t="s">
        <v>152</v>
      </c>
      <c r="C30" s="52" t="s">
        <v>34</v>
      </c>
      <c r="D30" s="52" t="s">
        <v>153</v>
      </c>
      <c r="E30" s="54" t="s">
        <v>147</v>
      </c>
      <c r="F30" s="54"/>
      <c r="G30" s="55" t="s">
        <v>151</v>
      </c>
      <c r="H30" s="56">
        <v>7.3180000000000001E-4</v>
      </c>
      <c r="I30" s="57">
        <v>110.75</v>
      </c>
      <c r="J30" s="57">
        <v>0.08</v>
      </c>
    </row>
    <row r="31" spans="1:10" x14ac:dyDescent="0.25">
      <c r="A31" s="47"/>
      <c r="B31" s="47"/>
      <c r="C31" s="47"/>
      <c r="D31" s="47"/>
      <c r="E31" s="47" t="s">
        <v>130</v>
      </c>
      <c r="F31" s="64">
        <v>0.16</v>
      </c>
      <c r="G31" s="47" t="s">
        <v>131</v>
      </c>
      <c r="H31" s="64">
        <v>0</v>
      </c>
      <c r="I31" s="47" t="s">
        <v>132</v>
      </c>
      <c r="J31" s="64">
        <v>0.16</v>
      </c>
    </row>
    <row r="32" spans="1:10" ht="14.4" thickBot="1" x14ac:dyDescent="0.3">
      <c r="A32" s="47"/>
      <c r="B32" s="47"/>
      <c r="C32" s="47"/>
      <c r="D32" s="47"/>
      <c r="E32" s="47" t="s">
        <v>133</v>
      </c>
      <c r="F32" s="64">
        <v>0.12</v>
      </c>
      <c r="G32" s="47"/>
      <c r="H32" s="65" t="s">
        <v>134</v>
      </c>
      <c r="I32" s="65"/>
      <c r="J32" s="64">
        <v>0.7</v>
      </c>
    </row>
    <row r="33" spans="1:10" ht="1.05" customHeight="1" thickTop="1" x14ac:dyDescent="0.25">
      <c r="A33" s="66"/>
      <c r="B33" s="66"/>
      <c r="C33" s="66"/>
      <c r="D33" s="66"/>
      <c r="E33" s="66"/>
      <c r="F33" s="66"/>
      <c r="G33" s="66"/>
      <c r="H33" s="66"/>
      <c r="I33" s="66"/>
      <c r="J33" s="66"/>
    </row>
    <row r="34" spans="1:10" ht="18" customHeight="1" x14ac:dyDescent="0.25">
      <c r="A34" s="26" t="s">
        <v>45</v>
      </c>
      <c r="B34" s="27" t="s">
        <v>25</v>
      </c>
      <c r="C34" s="26" t="s">
        <v>26</v>
      </c>
      <c r="D34" s="26" t="s">
        <v>10</v>
      </c>
      <c r="E34" s="49" t="s">
        <v>106</v>
      </c>
      <c r="F34" s="49"/>
      <c r="G34" s="28" t="s">
        <v>27</v>
      </c>
      <c r="H34" s="27" t="s">
        <v>11</v>
      </c>
      <c r="I34" s="27" t="s">
        <v>28</v>
      </c>
      <c r="J34" s="27" t="s">
        <v>12</v>
      </c>
    </row>
    <row r="35" spans="1:10" ht="52.05" customHeight="1" x14ac:dyDescent="0.25">
      <c r="A35" s="34" t="s">
        <v>107</v>
      </c>
      <c r="B35" s="36" t="s">
        <v>46</v>
      </c>
      <c r="C35" s="34" t="s">
        <v>34</v>
      </c>
      <c r="D35" s="34" t="s">
        <v>47</v>
      </c>
      <c r="E35" s="50" t="s">
        <v>154</v>
      </c>
      <c r="F35" s="50"/>
      <c r="G35" s="35" t="s">
        <v>48</v>
      </c>
      <c r="H35" s="51">
        <v>1</v>
      </c>
      <c r="I35" s="37">
        <v>46.04</v>
      </c>
      <c r="J35" s="37">
        <v>46.04</v>
      </c>
    </row>
    <row r="36" spans="1:10" ht="24" customHeight="1" x14ac:dyDescent="0.25">
      <c r="A36" s="52" t="s">
        <v>109</v>
      </c>
      <c r="B36" s="53" t="s">
        <v>117</v>
      </c>
      <c r="C36" s="52" t="s">
        <v>34</v>
      </c>
      <c r="D36" s="52" t="s">
        <v>118</v>
      </c>
      <c r="E36" s="54" t="s">
        <v>115</v>
      </c>
      <c r="F36" s="54"/>
      <c r="G36" s="55" t="s">
        <v>116</v>
      </c>
      <c r="H36" s="56">
        <v>0.2296</v>
      </c>
      <c r="I36" s="57">
        <v>21.71</v>
      </c>
      <c r="J36" s="57">
        <v>4.9800000000000004</v>
      </c>
    </row>
    <row r="37" spans="1:10" ht="25.95" customHeight="1" x14ac:dyDescent="0.25">
      <c r="A37" s="52" t="s">
        <v>109</v>
      </c>
      <c r="B37" s="53" t="s">
        <v>155</v>
      </c>
      <c r="C37" s="52" t="s">
        <v>34</v>
      </c>
      <c r="D37" s="52" t="s">
        <v>156</v>
      </c>
      <c r="E37" s="54" t="s">
        <v>157</v>
      </c>
      <c r="F37" s="54"/>
      <c r="G37" s="55" t="s">
        <v>52</v>
      </c>
      <c r="H37" s="56">
        <v>1.8E-3</v>
      </c>
      <c r="I37" s="57">
        <v>799.63</v>
      </c>
      <c r="J37" s="57">
        <v>1.43</v>
      </c>
    </row>
    <row r="38" spans="1:10" ht="24" customHeight="1" x14ac:dyDescent="0.25">
      <c r="A38" s="52" t="s">
        <v>109</v>
      </c>
      <c r="B38" s="53" t="s">
        <v>158</v>
      </c>
      <c r="C38" s="52" t="s">
        <v>34</v>
      </c>
      <c r="D38" s="52" t="s">
        <v>159</v>
      </c>
      <c r="E38" s="54" t="s">
        <v>115</v>
      </c>
      <c r="F38" s="54"/>
      <c r="G38" s="55" t="s">
        <v>116</v>
      </c>
      <c r="H38" s="56">
        <v>0.2296</v>
      </c>
      <c r="I38" s="57">
        <v>27.39</v>
      </c>
      <c r="J38" s="57">
        <v>6.28</v>
      </c>
    </row>
    <row r="39" spans="1:10" ht="25.95" customHeight="1" x14ac:dyDescent="0.25">
      <c r="A39" s="58" t="s">
        <v>119</v>
      </c>
      <c r="B39" s="59" t="s">
        <v>160</v>
      </c>
      <c r="C39" s="58" t="s">
        <v>34</v>
      </c>
      <c r="D39" s="58" t="s">
        <v>161</v>
      </c>
      <c r="E39" s="60" t="s">
        <v>122</v>
      </c>
      <c r="F39" s="60"/>
      <c r="G39" s="61" t="s">
        <v>52</v>
      </c>
      <c r="H39" s="62">
        <v>6.6E-3</v>
      </c>
      <c r="I39" s="63">
        <v>95</v>
      </c>
      <c r="J39" s="63">
        <v>0.62</v>
      </c>
    </row>
    <row r="40" spans="1:10" ht="25.95" customHeight="1" x14ac:dyDescent="0.25">
      <c r="A40" s="58" t="s">
        <v>119</v>
      </c>
      <c r="B40" s="59" t="s">
        <v>162</v>
      </c>
      <c r="C40" s="58" t="s">
        <v>34</v>
      </c>
      <c r="D40" s="58" t="s">
        <v>163</v>
      </c>
      <c r="E40" s="60" t="s">
        <v>122</v>
      </c>
      <c r="F40" s="60"/>
      <c r="G40" s="61" t="s">
        <v>48</v>
      </c>
      <c r="H40" s="62">
        <v>1.0049999999999999</v>
      </c>
      <c r="I40" s="63">
        <v>32.57</v>
      </c>
      <c r="J40" s="63">
        <v>32.729999999999997</v>
      </c>
    </row>
    <row r="41" spans="1:10" x14ac:dyDescent="0.25">
      <c r="A41" s="47"/>
      <c r="B41" s="47"/>
      <c r="C41" s="47"/>
      <c r="D41" s="47"/>
      <c r="E41" s="47" t="s">
        <v>130</v>
      </c>
      <c r="F41" s="64">
        <v>8.4700000000000006</v>
      </c>
      <c r="G41" s="47" t="s">
        <v>131</v>
      </c>
      <c r="H41" s="64">
        <v>0</v>
      </c>
      <c r="I41" s="47" t="s">
        <v>132</v>
      </c>
      <c r="J41" s="64">
        <v>8.4700000000000006</v>
      </c>
    </row>
    <row r="42" spans="1:10" ht="14.4" thickBot="1" x14ac:dyDescent="0.3">
      <c r="A42" s="47"/>
      <c r="B42" s="47"/>
      <c r="C42" s="47"/>
      <c r="D42" s="47"/>
      <c r="E42" s="47" t="s">
        <v>133</v>
      </c>
      <c r="F42" s="64">
        <v>9.7799999999999994</v>
      </c>
      <c r="G42" s="47"/>
      <c r="H42" s="65" t="s">
        <v>134</v>
      </c>
      <c r="I42" s="65"/>
      <c r="J42" s="64">
        <v>55.82</v>
      </c>
    </row>
    <row r="43" spans="1:10" ht="1.05" customHeight="1" thickTop="1" x14ac:dyDescent="0.25">
      <c r="A43" s="66"/>
      <c r="B43" s="66"/>
      <c r="C43" s="66"/>
      <c r="D43" s="66"/>
      <c r="E43" s="66"/>
      <c r="F43" s="66"/>
      <c r="G43" s="66"/>
      <c r="H43" s="66"/>
      <c r="I43" s="66"/>
      <c r="J43" s="66"/>
    </row>
    <row r="44" spans="1:10" ht="18" customHeight="1" x14ac:dyDescent="0.25">
      <c r="A44" s="26" t="s">
        <v>49</v>
      </c>
      <c r="B44" s="27" t="s">
        <v>25</v>
      </c>
      <c r="C44" s="26" t="s">
        <v>26</v>
      </c>
      <c r="D44" s="26" t="s">
        <v>10</v>
      </c>
      <c r="E44" s="49" t="s">
        <v>106</v>
      </c>
      <c r="F44" s="49"/>
      <c r="G44" s="28" t="s">
        <v>27</v>
      </c>
      <c r="H44" s="27" t="s">
        <v>11</v>
      </c>
      <c r="I44" s="27" t="s">
        <v>28</v>
      </c>
      <c r="J44" s="27" t="s">
        <v>12</v>
      </c>
    </row>
    <row r="45" spans="1:10" ht="25.95" customHeight="1" x14ac:dyDescent="0.25">
      <c r="A45" s="34" t="s">
        <v>107</v>
      </c>
      <c r="B45" s="36" t="s">
        <v>50</v>
      </c>
      <c r="C45" s="34" t="s">
        <v>34</v>
      </c>
      <c r="D45" s="34" t="s">
        <v>51</v>
      </c>
      <c r="E45" s="50" t="s">
        <v>164</v>
      </c>
      <c r="F45" s="50"/>
      <c r="G45" s="35" t="s">
        <v>52</v>
      </c>
      <c r="H45" s="51">
        <v>1</v>
      </c>
      <c r="I45" s="37">
        <v>91.71</v>
      </c>
      <c r="J45" s="37">
        <v>91.71</v>
      </c>
    </row>
    <row r="46" spans="1:10" ht="64.95" customHeight="1" x14ac:dyDescent="0.25">
      <c r="A46" s="52" t="s">
        <v>109</v>
      </c>
      <c r="B46" s="53" t="s">
        <v>165</v>
      </c>
      <c r="C46" s="52" t="s">
        <v>34</v>
      </c>
      <c r="D46" s="52" t="s">
        <v>166</v>
      </c>
      <c r="E46" s="54" t="s">
        <v>147</v>
      </c>
      <c r="F46" s="54"/>
      <c r="G46" s="55" t="s">
        <v>148</v>
      </c>
      <c r="H46" s="56">
        <v>5.4000000000000003E-3</v>
      </c>
      <c r="I46" s="57">
        <v>313.67</v>
      </c>
      <c r="J46" s="57">
        <v>1.69</v>
      </c>
    </row>
    <row r="47" spans="1:10" ht="64.95" customHeight="1" x14ac:dyDescent="0.25">
      <c r="A47" s="52" t="s">
        <v>109</v>
      </c>
      <c r="B47" s="53" t="s">
        <v>167</v>
      </c>
      <c r="C47" s="52" t="s">
        <v>34</v>
      </c>
      <c r="D47" s="52" t="s">
        <v>168</v>
      </c>
      <c r="E47" s="54" t="s">
        <v>147</v>
      </c>
      <c r="F47" s="54"/>
      <c r="G47" s="55" t="s">
        <v>151</v>
      </c>
      <c r="H47" s="56">
        <v>5.9999999999999995E-4</v>
      </c>
      <c r="I47" s="57">
        <v>71.33</v>
      </c>
      <c r="J47" s="57">
        <v>0.04</v>
      </c>
    </row>
    <row r="48" spans="1:10" ht="24" customHeight="1" x14ac:dyDescent="0.25">
      <c r="A48" s="52" t="s">
        <v>109</v>
      </c>
      <c r="B48" s="53" t="s">
        <v>117</v>
      </c>
      <c r="C48" s="52" t="s">
        <v>34</v>
      </c>
      <c r="D48" s="52" t="s">
        <v>118</v>
      </c>
      <c r="E48" s="54" t="s">
        <v>115</v>
      </c>
      <c r="F48" s="54"/>
      <c r="G48" s="55" t="s">
        <v>116</v>
      </c>
      <c r="H48" s="56">
        <v>0.78659999999999997</v>
      </c>
      <c r="I48" s="57">
        <v>21.71</v>
      </c>
      <c r="J48" s="57">
        <v>17.07</v>
      </c>
    </row>
    <row r="49" spans="1:10" ht="39" customHeight="1" x14ac:dyDescent="0.25">
      <c r="A49" s="52" t="s">
        <v>109</v>
      </c>
      <c r="B49" s="53" t="s">
        <v>169</v>
      </c>
      <c r="C49" s="52" t="s">
        <v>34</v>
      </c>
      <c r="D49" s="52" t="s">
        <v>170</v>
      </c>
      <c r="E49" s="54" t="s">
        <v>147</v>
      </c>
      <c r="F49" s="54"/>
      <c r="G49" s="55" t="s">
        <v>148</v>
      </c>
      <c r="H49" s="56">
        <v>0.19620000000000001</v>
      </c>
      <c r="I49" s="57">
        <v>35.4</v>
      </c>
      <c r="J49" s="57">
        <v>6.94</v>
      </c>
    </row>
    <row r="50" spans="1:10" ht="25.95" customHeight="1" x14ac:dyDescent="0.25">
      <c r="A50" s="58" t="s">
        <v>119</v>
      </c>
      <c r="B50" s="59" t="s">
        <v>171</v>
      </c>
      <c r="C50" s="58" t="s">
        <v>34</v>
      </c>
      <c r="D50" s="58" t="s">
        <v>172</v>
      </c>
      <c r="E50" s="60" t="s">
        <v>122</v>
      </c>
      <c r="F50" s="60"/>
      <c r="G50" s="61" t="s">
        <v>52</v>
      </c>
      <c r="H50" s="62">
        <v>1.3889</v>
      </c>
      <c r="I50" s="63">
        <v>47.5</v>
      </c>
      <c r="J50" s="63">
        <v>65.97</v>
      </c>
    </row>
    <row r="51" spans="1:10" x14ac:dyDescent="0.25">
      <c r="A51" s="47"/>
      <c r="B51" s="47"/>
      <c r="C51" s="47"/>
      <c r="D51" s="47"/>
      <c r="E51" s="47" t="s">
        <v>130</v>
      </c>
      <c r="F51" s="64">
        <v>16.309999999999999</v>
      </c>
      <c r="G51" s="47" t="s">
        <v>131</v>
      </c>
      <c r="H51" s="64">
        <v>0</v>
      </c>
      <c r="I51" s="47" t="s">
        <v>132</v>
      </c>
      <c r="J51" s="64">
        <v>16.309999999999999</v>
      </c>
    </row>
    <row r="52" spans="1:10" ht="14.4" thickBot="1" x14ac:dyDescent="0.3">
      <c r="A52" s="47"/>
      <c r="B52" s="47"/>
      <c r="C52" s="47"/>
      <c r="D52" s="47"/>
      <c r="E52" s="47" t="s">
        <v>133</v>
      </c>
      <c r="F52" s="64">
        <v>19.48</v>
      </c>
      <c r="G52" s="47"/>
      <c r="H52" s="65" t="s">
        <v>134</v>
      </c>
      <c r="I52" s="65"/>
      <c r="J52" s="64">
        <v>111.19</v>
      </c>
    </row>
    <row r="53" spans="1:10" ht="1.05" customHeight="1" thickTop="1" x14ac:dyDescent="0.25">
      <c r="A53" s="66"/>
      <c r="B53" s="66"/>
      <c r="C53" s="66"/>
      <c r="D53" s="66"/>
      <c r="E53" s="66"/>
      <c r="F53" s="66"/>
      <c r="G53" s="66"/>
      <c r="H53" s="66"/>
      <c r="I53" s="66"/>
      <c r="J53" s="66"/>
    </row>
    <row r="54" spans="1:10" ht="18" customHeight="1" x14ac:dyDescent="0.25">
      <c r="A54" s="26" t="s">
        <v>53</v>
      </c>
      <c r="B54" s="27" t="s">
        <v>25</v>
      </c>
      <c r="C54" s="26" t="s">
        <v>26</v>
      </c>
      <c r="D54" s="26" t="s">
        <v>10</v>
      </c>
      <c r="E54" s="49" t="s">
        <v>106</v>
      </c>
      <c r="F54" s="49"/>
      <c r="G54" s="28" t="s">
        <v>27</v>
      </c>
      <c r="H54" s="27" t="s">
        <v>11</v>
      </c>
      <c r="I54" s="27" t="s">
        <v>28</v>
      </c>
      <c r="J54" s="27" t="s">
        <v>12</v>
      </c>
    </row>
    <row r="55" spans="1:10" ht="39" customHeight="1" x14ac:dyDescent="0.25">
      <c r="A55" s="34" t="s">
        <v>107</v>
      </c>
      <c r="B55" s="36" t="s">
        <v>54</v>
      </c>
      <c r="C55" s="34" t="s">
        <v>34</v>
      </c>
      <c r="D55" s="34" t="s">
        <v>55</v>
      </c>
      <c r="E55" s="50" t="s">
        <v>173</v>
      </c>
      <c r="F55" s="50"/>
      <c r="G55" s="35" t="s">
        <v>52</v>
      </c>
      <c r="H55" s="51">
        <v>1</v>
      </c>
      <c r="I55" s="37">
        <v>1002.01</v>
      </c>
      <c r="J55" s="37">
        <v>1002.01</v>
      </c>
    </row>
    <row r="56" spans="1:10" ht="24" customHeight="1" x14ac:dyDescent="0.25">
      <c r="A56" s="52" t="s">
        <v>109</v>
      </c>
      <c r="B56" s="53" t="s">
        <v>158</v>
      </c>
      <c r="C56" s="52" t="s">
        <v>34</v>
      </c>
      <c r="D56" s="52" t="s">
        <v>159</v>
      </c>
      <c r="E56" s="54" t="s">
        <v>115</v>
      </c>
      <c r="F56" s="54"/>
      <c r="G56" s="55" t="s">
        <v>116</v>
      </c>
      <c r="H56" s="56">
        <v>1.4149</v>
      </c>
      <c r="I56" s="57">
        <v>27.39</v>
      </c>
      <c r="J56" s="57">
        <v>38.75</v>
      </c>
    </row>
    <row r="57" spans="1:10" ht="39" customHeight="1" x14ac:dyDescent="0.25">
      <c r="A57" s="52" t="s">
        <v>109</v>
      </c>
      <c r="B57" s="53" t="s">
        <v>174</v>
      </c>
      <c r="C57" s="52" t="s">
        <v>34</v>
      </c>
      <c r="D57" s="52" t="s">
        <v>175</v>
      </c>
      <c r="E57" s="54" t="s">
        <v>176</v>
      </c>
      <c r="F57" s="54"/>
      <c r="G57" s="55" t="s">
        <v>52</v>
      </c>
      <c r="H57" s="56">
        <v>1.2315</v>
      </c>
      <c r="I57" s="57">
        <v>668.2</v>
      </c>
      <c r="J57" s="57">
        <v>822.88</v>
      </c>
    </row>
    <row r="58" spans="1:10" ht="24" customHeight="1" x14ac:dyDescent="0.25">
      <c r="A58" s="52" t="s">
        <v>109</v>
      </c>
      <c r="B58" s="53" t="s">
        <v>113</v>
      </c>
      <c r="C58" s="52" t="s">
        <v>34</v>
      </c>
      <c r="D58" s="52" t="s">
        <v>114</v>
      </c>
      <c r="E58" s="54" t="s">
        <v>115</v>
      </c>
      <c r="F58" s="54"/>
      <c r="G58" s="55" t="s">
        <v>116</v>
      </c>
      <c r="H58" s="56">
        <v>1.6268</v>
      </c>
      <c r="I58" s="57">
        <v>26.97</v>
      </c>
      <c r="J58" s="57">
        <v>43.87</v>
      </c>
    </row>
    <row r="59" spans="1:10" ht="24" customHeight="1" x14ac:dyDescent="0.25">
      <c r="A59" s="52" t="s">
        <v>109</v>
      </c>
      <c r="B59" s="53" t="s">
        <v>117</v>
      </c>
      <c r="C59" s="52" t="s">
        <v>34</v>
      </c>
      <c r="D59" s="52" t="s">
        <v>118</v>
      </c>
      <c r="E59" s="54" t="s">
        <v>115</v>
      </c>
      <c r="F59" s="54"/>
      <c r="G59" s="55" t="s">
        <v>116</v>
      </c>
      <c r="H59" s="56">
        <v>3.0417000000000001</v>
      </c>
      <c r="I59" s="57">
        <v>21.71</v>
      </c>
      <c r="J59" s="57">
        <v>66.03</v>
      </c>
    </row>
    <row r="60" spans="1:10" ht="25.95" customHeight="1" x14ac:dyDescent="0.25">
      <c r="A60" s="58" t="s">
        <v>119</v>
      </c>
      <c r="B60" s="59" t="s">
        <v>124</v>
      </c>
      <c r="C60" s="58" t="s">
        <v>34</v>
      </c>
      <c r="D60" s="58" t="s">
        <v>125</v>
      </c>
      <c r="E60" s="60" t="s">
        <v>122</v>
      </c>
      <c r="F60" s="60"/>
      <c r="G60" s="61" t="s">
        <v>48</v>
      </c>
      <c r="H60" s="62">
        <v>3.125</v>
      </c>
      <c r="I60" s="63">
        <v>4.99</v>
      </c>
      <c r="J60" s="63">
        <v>15.59</v>
      </c>
    </row>
    <row r="61" spans="1:10" ht="25.95" customHeight="1" x14ac:dyDescent="0.25">
      <c r="A61" s="58" t="s">
        <v>119</v>
      </c>
      <c r="B61" s="59" t="s">
        <v>177</v>
      </c>
      <c r="C61" s="58" t="s">
        <v>34</v>
      </c>
      <c r="D61" s="58" t="s">
        <v>178</v>
      </c>
      <c r="E61" s="60" t="s">
        <v>122</v>
      </c>
      <c r="F61" s="60"/>
      <c r="G61" s="61" t="s">
        <v>179</v>
      </c>
      <c r="H61" s="62">
        <v>2.1299999999999999E-2</v>
      </c>
      <c r="I61" s="63">
        <v>9.8800000000000008</v>
      </c>
      <c r="J61" s="63">
        <v>0.21</v>
      </c>
    </row>
    <row r="62" spans="1:10" ht="24" customHeight="1" x14ac:dyDescent="0.25">
      <c r="A62" s="58" t="s">
        <v>119</v>
      </c>
      <c r="B62" s="59" t="s">
        <v>180</v>
      </c>
      <c r="C62" s="58" t="s">
        <v>34</v>
      </c>
      <c r="D62" s="58" t="s">
        <v>181</v>
      </c>
      <c r="E62" s="60" t="s">
        <v>122</v>
      </c>
      <c r="F62" s="60"/>
      <c r="G62" s="61" t="s">
        <v>123</v>
      </c>
      <c r="H62" s="62">
        <v>0.2994</v>
      </c>
      <c r="I62" s="63">
        <v>20.34</v>
      </c>
      <c r="J62" s="63">
        <v>6.08</v>
      </c>
    </row>
    <row r="63" spans="1:10" ht="25.95" customHeight="1" x14ac:dyDescent="0.25">
      <c r="A63" s="58" t="s">
        <v>119</v>
      </c>
      <c r="B63" s="59" t="s">
        <v>182</v>
      </c>
      <c r="C63" s="58" t="s">
        <v>34</v>
      </c>
      <c r="D63" s="58" t="s">
        <v>183</v>
      </c>
      <c r="E63" s="60" t="s">
        <v>122</v>
      </c>
      <c r="F63" s="60"/>
      <c r="G63" s="61" t="s">
        <v>48</v>
      </c>
      <c r="H63" s="62">
        <v>2.5</v>
      </c>
      <c r="I63" s="63">
        <v>3.44</v>
      </c>
      <c r="J63" s="63">
        <v>8.6</v>
      </c>
    </row>
    <row r="64" spans="1:10" x14ac:dyDescent="0.25">
      <c r="A64" s="47"/>
      <c r="B64" s="47"/>
      <c r="C64" s="47"/>
      <c r="D64" s="47"/>
      <c r="E64" s="47" t="s">
        <v>130</v>
      </c>
      <c r="F64" s="64">
        <v>199.04</v>
      </c>
      <c r="G64" s="47" t="s">
        <v>131</v>
      </c>
      <c r="H64" s="64">
        <v>0</v>
      </c>
      <c r="I64" s="47" t="s">
        <v>132</v>
      </c>
      <c r="J64" s="64">
        <v>199.04</v>
      </c>
    </row>
    <row r="65" spans="1:10" ht="14.4" thickBot="1" x14ac:dyDescent="0.3">
      <c r="A65" s="47"/>
      <c r="B65" s="47"/>
      <c r="C65" s="47"/>
      <c r="D65" s="47"/>
      <c r="E65" s="47" t="s">
        <v>133</v>
      </c>
      <c r="F65" s="64">
        <v>212.92</v>
      </c>
      <c r="G65" s="47"/>
      <c r="H65" s="65" t="s">
        <v>134</v>
      </c>
      <c r="I65" s="65"/>
      <c r="J65" s="64">
        <v>1214.93</v>
      </c>
    </row>
    <row r="66" spans="1:10" ht="1.05" customHeight="1" thickTop="1" x14ac:dyDescent="0.25">
      <c r="A66" s="66"/>
      <c r="B66" s="66"/>
      <c r="C66" s="66"/>
      <c r="D66" s="66"/>
      <c r="E66" s="66"/>
      <c r="F66" s="66"/>
      <c r="G66" s="66"/>
      <c r="H66" s="66"/>
      <c r="I66" s="66"/>
      <c r="J66" s="66"/>
    </row>
    <row r="67" spans="1:10" ht="18" customHeight="1" x14ac:dyDescent="0.25">
      <c r="A67" s="26" t="s">
        <v>56</v>
      </c>
      <c r="B67" s="27" t="s">
        <v>25</v>
      </c>
      <c r="C67" s="26" t="s">
        <v>26</v>
      </c>
      <c r="D67" s="26" t="s">
        <v>10</v>
      </c>
      <c r="E67" s="49" t="s">
        <v>106</v>
      </c>
      <c r="F67" s="49"/>
      <c r="G67" s="28" t="s">
        <v>27</v>
      </c>
      <c r="H67" s="27" t="s">
        <v>11</v>
      </c>
      <c r="I67" s="27" t="s">
        <v>28</v>
      </c>
      <c r="J67" s="27" t="s">
        <v>12</v>
      </c>
    </row>
    <row r="68" spans="1:10" ht="25.95" customHeight="1" x14ac:dyDescent="0.25">
      <c r="A68" s="34" t="s">
        <v>107</v>
      </c>
      <c r="B68" s="36" t="s">
        <v>57</v>
      </c>
      <c r="C68" s="34" t="s">
        <v>34</v>
      </c>
      <c r="D68" s="34" t="s">
        <v>58</v>
      </c>
      <c r="E68" s="50" t="s">
        <v>184</v>
      </c>
      <c r="F68" s="50"/>
      <c r="G68" s="35" t="s">
        <v>36</v>
      </c>
      <c r="H68" s="51">
        <v>1</v>
      </c>
      <c r="I68" s="37">
        <v>67.77</v>
      </c>
      <c r="J68" s="37">
        <v>67.77</v>
      </c>
    </row>
    <row r="69" spans="1:10" ht="24" customHeight="1" x14ac:dyDescent="0.25">
      <c r="A69" s="52" t="s">
        <v>109</v>
      </c>
      <c r="B69" s="53" t="s">
        <v>117</v>
      </c>
      <c r="C69" s="52" t="s">
        <v>34</v>
      </c>
      <c r="D69" s="52" t="s">
        <v>118</v>
      </c>
      <c r="E69" s="54" t="s">
        <v>115</v>
      </c>
      <c r="F69" s="54"/>
      <c r="G69" s="55" t="s">
        <v>116</v>
      </c>
      <c r="H69" s="56">
        <v>0.115</v>
      </c>
      <c r="I69" s="57">
        <v>21.71</v>
      </c>
      <c r="J69" s="57">
        <v>2.4900000000000002</v>
      </c>
    </row>
    <row r="70" spans="1:10" ht="24" customHeight="1" x14ac:dyDescent="0.25">
      <c r="A70" s="52" t="s">
        <v>109</v>
      </c>
      <c r="B70" s="53" t="s">
        <v>185</v>
      </c>
      <c r="C70" s="52" t="s">
        <v>34</v>
      </c>
      <c r="D70" s="52" t="s">
        <v>186</v>
      </c>
      <c r="E70" s="54" t="s">
        <v>115</v>
      </c>
      <c r="F70" s="54"/>
      <c r="G70" s="55" t="s">
        <v>116</v>
      </c>
      <c r="H70" s="56">
        <v>0.27500000000000002</v>
      </c>
      <c r="I70" s="57">
        <v>29.07</v>
      </c>
      <c r="J70" s="57">
        <v>7.99</v>
      </c>
    </row>
    <row r="71" spans="1:10" ht="24" customHeight="1" x14ac:dyDescent="0.25">
      <c r="A71" s="58" t="s">
        <v>119</v>
      </c>
      <c r="B71" s="59" t="s">
        <v>187</v>
      </c>
      <c r="C71" s="58" t="s">
        <v>34</v>
      </c>
      <c r="D71" s="58" t="s">
        <v>188</v>
      </c>
      <c r="E71" s="60" t="s">
        <v>122</v>
      </c>
      <c r="F71" s="60"/>
      <c r="G71" s="61" t="s">
        <v>179</v>
      </c>
      <c r="H71" s="62">
        <v>6.4000000000000001E-2</v>
      </c>
      <c r="I71" s="63">
        <v>78.77</v>
      </c>
      <c r="J71" s="63">
        <v>5.04</v>
      </c>
    </row>
    <row r="72" spans="1:10" ht="24" customHeight="1" x14ac:dyDescent="0.25">
      <c r="A72" s="58" t="s">
        <v>119</v>
      </c>
      <c r="B72" s="59" t="s">
        <v>189</v>
      </c>
      <c r="C72" s="58" t="s">
        <v>34</v>
      </c>
      <c r="D72" s="58" t="s">
        <v>190</v>
      </c>
      <c r="E72" s="60" t="s">
        <v>122</v>
      </c>
      <c r="F72" s="60"/>
      <c r="G72" s="61" t="s">
        <v>65</v>
      </c>
      <c r="H72" s="62">
        <v>0.01</v>
      </c>
      <c r="I72" s="63">
        <v>13.01</v>
      </c>
      <c r="J72" s="63">
        <v>0.13</v>
      </c>
    </row>
    <row r="73" spans="1:10" ht="24" customHeight="1" x14ac:dyDescent="0.25">
      <c r="A73" s="58" t="s">
        <v>119</v>
      </c>
      <c r="B73" s="59" t="s">
        <v>191</v>
      </c>
      <c r="C73" s="58" t="s">
        <v>34</v>
      </c>
      <c r="D73" s="58" t="s">
        <v>192</v>
      </c>
      <c r="E73" s="60" t="s">
        <v>122</v>
      </c>
      <c r="F73" s="60"/>
      <c r="G73" s="61" t="s">
        <v>179</v>
      </c>
      <c r="H73" s="62">
        <v>0.2016</v>
      </c>
      <c r="I73" s="63">
        <v>125.47</v>
      </c>
      <c r="J73" s="63">
        <v>25.29</v>
      </c>
    </row>
    <row r="74" spans="1:10" ht="24" customHeight="1" x14ac:dyDescent="0.25">
      <c r="A74" s="58" t="s">
        <v>119</v>
      </c>
      <c r="B74" s="59" t="s">
        <v>193</v>
      </c>
      <c r="C74" s="58" t="s">
        <v>34</v>
      </c>
      <c r="D74" s="58" t="s">
        <v>194</v>
      </c>
      <c r="E74" s="60" t="s">
        <v>122</v>
      </c>
      <c r="F74" s="60"/>
      <c r="G74" s="61" t="s">
        <v>179</v>
      </c>
      <c r="H74" s="62">
        <v>0.32200000000000001</v>
      </c>
      <c r="I74" s="63">
        <v>83.33</v>
      </c>
      <c r="J74" s="63">
        <v>26.83</v>
      </c>
    </row>
    <row r="75" spans="1:10" x14ac:dyDescent="0.25">
      <c r="A75" s="47"/>
      <c r="B75" s="47"/>
      <c r="C75" s="47"/>
      <c r="D75" s="47"/>
      <c r="E75" s="47" t="s">
        <v>130</v>
      </c>
      <c r="F75" s="64">
        <v>7.41</v>
      </c>
      <c r="G75" s="47" t="s">
        <v>131</v>
      </c>
      <c r="H75" s="64">
        <v>0</v>
      </c>
      <c r="I75" s="47" t="s">
        <v>132</v>
      </c>
      <c r="J75" s="64">
        <v>7.41</v>
      </c>
    </row>
    <row r="76" spans="1:10" ht="14.4" thickBot="1" x14ac:dyDescent="0.3">
      <c r="A76" s="47"/>
      <c r="B76" s="47"/>
      <c r="C76" s="47"/>
      <c r="D76" s="47"/>
      <c r="E76" s="47" t="s">
        <v>133</v>
      </c>
      <c r="F76" s="64">
        <v>14.4</v>
      </c>
      <c r="G76" s="47"/>
      <c r="H76" s="65" t="s">
        <v>134</v>
      </c>
      <c r="I76" s="65"/>
      <c r="J76" s="64">
        <v>82.17</v>
      </c>
    </row>
    <row r="77" spans="1:10" ht="1.05" customHeight="1" thickTop="1" x14ac:dyDescent="0.25">
      <c r="A77" s="66"/>
      <c r="B77" s="66"/>
      <c r="C77" s="66"/>
      <c r="D77" s="66"/>
      <c r="E77" s="66"/>
      <c r="F77" s="66"/>
      <c r="G77" s="66"/>
      <c r="H77" s="66"/>
      <c r="I77" s="66"/>
      <c r="J77" s="66"/>
    </row>
    <row r="78" spans="1:10" ht="18" customHeight="1" x14ac:dyDescent="0.25">
      <c r="A78" s="26" t="s">
        <v>59</v>
      </c>
      <c r="B78" s="27" t="s">
        <v>25</v>
      </c>
      <c r="C78" s="26" t="s">
        <v>26</v>
      </c>
      <c r="D78" s="26" t="s">
        <v>10</v>
      </c>
      <c r="E78" s="49" t="s">
        <v>106</v>
      </c>
      <c r="F78" s="49"/>
      <c r="G78" s="28" t="s">
        <v>27</v>
      </c>
      <c r="H78" s="27" t="s">
        <v>11</v>
      </c>
      <c r="I78" s="27" t="s">
        <v>28</v>
      </c>
      <c r="J78" s="27" t="s">
        <v>12</v>
      </c>
    </row>
    <row r="79" spans="1:10" ht="25.95" customHeight="1" x14ac:dyDescent="0.25">
      <c r="A79" s="34" t="s">
        <v>107</v>
      </c>
      <c r="B79" s="36" t="s">
        <v>60</v>
      </c>
      <c r="C79" s="34" t="s">
        <v>34</v>
      </c>
      <c r="D79" s="34" t="s">
        <v>61</v>
      </c>
      <c r="E79" s="50" t="s">
        <v>195</v>
      </c>
      <c r="F79" s="50"/>
      <c r="G79" s="35" t="s">
        <v>36</v>
      </c>
      <c r="H79" s="51">
        <v>1</v>
      </c>
      <c r="I79" s="37">
        <v>146.19</v>
      </c>
      <c r="J79" s="37">
        <v>146.19</v>
      </c>
    </row>
    <row r="80" spans="1:10" ht="24" customHeight="1" x14ac:dyDescent="0.25">
      <c r="A80" s="52" t="s">
        <v>109</v>
      </c>
      <c r="B80" s="53" t="s">
        <v>117</v>
      </c>
      <c r="C80" s="52" t="s">
        <v>34</v>
      </c>
      <c r="D80" s="52" t="s">
        <v>118</v>
      </c>
      <c r="E80" s="54" t="s">
        <v>115</v>
      </c>
      <c r="F80" s="54"/>
      <c r="G80" s="55" t="s">
        <v>116</v>
      </c>
      <c r="H80" s="56">
        <v>1.2789999999999999</v>
      </c>
      <c r="I80" s="57">
        <v>21.71</v>
      </c>
      <c r="J80" s="57">
        <v>27.76</v>
      </c>
    </row>
    <row r="81" spans="1:10" ht="24" customHeight="1" x14ac:dyDescent="0.25">
      <c r="A81" s="52" t="s">
        <v>109</v>
      </c>
      <c r="B81" s="53" t="s">
        <v>158</v>
      </c>
      <c r="C81" s="52" t="s">
        <v>34</v>
      </c>
      <c r="D81" s="52" t="s">
        <v>159</v>
      </c>
      <c r="E81" s="54" t="s">
        <v>115</v>
      </c>
      <c r="F81" s="54"/>
      <c r="G81" s="55" t="s">
        <v>116</v>
      </c>
      <c r="H81" s="56">
        <v>0.63900000000000001</v>
      </c>
      <c r="I81" s="57">
        <v>27.39</v>
      </c>
      <c r="J81" s="57">
        <v>17.5</v>
      </c>
    </row>
    <row r="82" spans="1:10" ht="24" customHeight="1" x14ac:dyDescent="0.25">
      <c r="A82" s="58" t="s">
        <v>119</v>
      </c>
      <c r="B82" s="59" t="s">
        <v>196</v>
      </c>
      <c r="C82" s="58" t="s">
        <v>34</v>
      </c>
      <c r="D82" s="58" t="s">
        <v>197</v>
      </c>
      <c r="E82" s="60" t="s">
        <v>122</v>
      </c>
      <c r="F82" s="60"/>
      <c r="G82" s="61" t="s">
        <v>123</v>
      </c>
      <c r="H82" s="62">
        <v>0.24</v>
      </c>
      <c r="I82" s="63">
        <v>4.58</v>
      </c>
      <c r="J82" s="63">
        <v>1.0900000000000001</v>
      </c>
    </row>
    <row r="83" spans="1:10" ht="24" customHeight="1" x14ac:dyDescent="0.25">
      <c r="A83" s="58" t="s">
        <v>119</v>
      </c>
      <c r="B83" s="59" t="s">
        <v>198</v>
      </c>
      <c r="C83" s="58" t="s">
        <v>34</v>
      </c>
      <c r="D83" s="58" t="s">
        <v>199</v>
      </c>
      <c r="E83" s="60" t="s">
        <v>122</v>
      </c>
      <c r="F83" s="60"/>
      <c r="G83" s="61" t="s">
        <v>123</v>
      </c>
      <c r="H83" s="62">
        <v>8.6199999999999992</v>
      </c>
      <c r="I83" s="63">
        <v>1.45</v>
      </c>
      <c r="J83" s="63">
        <v>12.49</v>
      </c>
    </row>
    <row r="84" spans="1:10" ht="39" customHeight="1" x14ac:dyDescent="0.25">
      <c r="A84" s="58" t="s">
        <v>119</v>
      </c>
      <c r="B84" s="59" t="s">
        <v>200</v>
      </c>
      <c r="C84" s="58" t="s">
        <v>34</v>
      </c>
      <c r="D84" s="58" t="s">
        <v>201</v>
      </c>
      <c r="E84" s="60" t="s">
        <v>122</v>
      </c>
      <c r="F84" s="60"/>
      <c r="G84" s="61" t="s">
        <v>65</v>
      </c>
      <c r="H84" s="62">
        <v>6.4375</v>
      </c>
      <c r="I84" s="63">
        <v>13.57</v>
      </c>
      <c r="J84" s="63">
        <v>87.35</v>
      </c>
    </row>
    <row r="85" spans="1:10" x14ac:dyDescent="0.25">
      <c r="A85" s="47"/>
      <c r="B85" s="47"/>
      <c r="C85" s="47"/>
      <c r="D85" s="47"/>
      <c r="E85" s="47" t="s">
        <v>130</v>
      </c>
      <c r="F85" s="64">
        <v>32.659999999999997</v>
      </c>
      <c r="G85" s="47" t="s">
        <v>131</v>
      </c>
      <c r="H85" s="64">
        <v>0</v>
      </c>
      <c r="I85" s="47" t="s">
        <v>132</v>
      </c>
      <c r="J85" s="64">
        <v>32.659999999999997</v>
      </c>
    </row>
    <row r="86" spans="1:10" ht="14.4" thickBot="1" x14ac:dyDescent="0.3">
      <c r="A86" s="47"/>
      <c r="B86" s="47"/>
      <c r="C86" s="47"/>
      <c r="D86" s="47"/>
      <c r="E86" s="47" t="s">
        <v>133</v>
      </c>
      <c r="F86" s="64">
        <v>31.06</v>
      </c>
      <c r="G86" s="47"/>
      <c r="H86" s="65" t="s">
        <v>134</v>
      </c>
      <c r="I86" s="65"/>
      <c r="J86" s="64">
        <v>177.25</v>
      </c>
    </row>
    <row r="87" spans="1:10" ht="1.05" customHeight="1" thickTop="1" x14ac:dyDescent="0.25">
      <c r="A87" s="66"/>
      <c r="B87" s="66"/>
      <c r="C87" s="66"/>
      <c r="D87" s="66"/>
      <c r="E87" s="66"/>
      <c r="F87" s="66"/>
      <c r="G87" s="66"/>
      <c r="H87" s="66"/>
      <c r="I87" s="66"/>
      <c r="J87" s="66"/>
    </row>
    <row r="88" spans="1:10" ht="18" customHeight="1" x14ac:dyDescent="0.25">
      <c r="A88" s="26" t="s">
        <v>62</v>
      </c>
      <c r="B88" s="27" t="s">
        <v>25</v>
      </c>
      <c r="C88" s="26" t="s">
        <v>26</v>
      </c>
      <c r="D88" s="26" t="s">
        <v>10</v>
      </c>
      <c r="E88" s="49" t="s">
        <v>106</v>
      </c>
      <c r="F88" s="49"/>
      <c r="G88" s="28" t="s">
        <v>27</v>
      </c>
      <c r="H88" s="27" t="s">
        <v>11</v>
      </c>
      <c r="I88" s="27" t="s">
        <v>28</v>
      </c>
      <c r="J88" s="27" t="s">
        <v>12</v>
      </c>
    </row>
    <row r="89" spans="1:10" ht="39" customHeight="1" x14ac:dyDescent="0.25">
      <c r="A89" s="34" t="s">
        <v>107</v>
      </c>
      <c r="B89" s="36" t="s">
        <v>63</v>
      </c>
      <c r="C89" s="34" t="s">
        <v>34</v>
      </c>
      <c r="D89" s="34" t="s">
        <v>64</v>
      </c>
      <c r="E89" s="50" t="s">
        <v>195</v>
      </c>
      <c r="F89" s="50"/>
      <c r="G89" s="35" t="s">
        <v>65</v>
      </c>
      <c r="H89" s="51">
        <v>1</v>
      </c>
      <c r="I89" s="37">
        <v>835.96</v>
      </c>
      <c r="J89" s="37">
        <v>835.96</v>
      </c>
    </row>
    <row r="90" spans="1:10" ht="24" customHeight="1" x14ac:dyDescent="0.25">
      <c r="A90" s="52" t="s">
        <v>109</v>
      </c>
      <c r="B90" s="53" t="s">
        <v>158</v>
      </c>
      <c r="C90" s="52" t="s">
        <v>34</v>
      </c>
      <c r="D90" s="52" t="s">
        <v>159</v>
      </c>
      <c r="E90" s="54" t="s">
        <v>115</v>
      </c>
      <c r="F90" s="54"/>
      <c r="G90" s="55" t="s">
        <v>116</v>
      </c>
      <c r="H90" s="56">
        <v>3.6040000000000001</v>
      </c>
      <c r="I90" s="57">
        <v>27.39</v>
      </c>
      <c r="J90" s="57">
        <v>98.71</v>
      </c>
    </row>
    <row r="91" spans="1:10" ht="24" customHeight="1" x14ac:dyDescent="0.25">
      <c r="A91" s="52" t="s">
        <v>109</v>
      </c>
      <c r="B91" s="53" t="s">
        <v>117</v>
      </c>
      <c r="C91" s="52" t="s">
        <v>34</v>
      </c>
      <c r="D91" s="52" t="s">
        <v>118</v>
      </c>
      <c r="E91" s="54" t="s">
        <v>115</v>
      </c>
      <c r="F91" s="54"/>
      <c r="G91" s="55" t="s">
        <v>116</v>
      </c>
      <c r="H91" s="56">
        <v>7.2080000000000002</v>
      </c>
      <c r="I91" s="57">
        <v>21.71</v>
      </c>
      <c r="J91" s="57">
        <v>156.47999999999999</v>
      </c>
    </row>
    <row r="92" spans="1:10" ht="39" customHeight="1" x14ac:dyDescent="0.25">
      <c r="A92" s="52" t="s">
        <v>109</v>
      </c>
      <c r="B92" s="53" t="s">
        <v>202</v>
      </c>
      <c r="C92" s="52" t="s">
        <v>34</v>
      </c>
      <c r="D92" s="52" t="s">
        <v>203</v>
      </c>
      <c r="E92" s="54" t="s">
        <v>176</v>
      </c>
      <c r="F92" s="54"/>
      <c r="G92" s="55" t="s">
        <v>52</v>
      </c>
      <c r="H92" s="56">
        <v>0.66502459999999997</v>
      </c>
      <c r="I92" s="57">
        <v>699.92</v>
      </c>
      <c r="J92" s="57">
        <v>465.46</v>
      </c>
    </row>
    <row r="93" spans="1:10" ht="25.95" customHeight="1" x14ac:dyDescent="0.25">
      <c r="A93" s="52" t="s">
        <v>109</v>
      </c>
      <c r="B93" s="53" t="s">
        <v>60</v>
      </c>
      <c r="C93" s="52" t="s">
        <v>34</v>
      </c>
      <c r="D93" s="52" t="s">
        <v>61</v>
      </c>
      <c r="E93" s="54" t="s">
        <v>195</v>
      </c>
      <c r="F93" s="54"/>
      <c r="G93" s="55" t="s">
        <v>36</v>
      </c>
      <c r="H93" s="56">
        <v>0.48</v>
      </c>
      <c r="I93" s="57">
        <v>146.19</v>
      </c>
      <c r="J93" s="57">
        <v>70.17</v>
      </c>
    </row>
    <row r="94" spans="1:10" ht="25.95" customHeight="1" x14ac:dyDescent="0.25">
      <c r="A94" s="58" t="s">
        <v>119</v>
      </c>
      <c r="B94" s="59" t="s">
        <v>204</v>
      </c>
      <c r="C94" s="58" t="s">
        <v>34</v>
      </c>
      <c r="D94" s="58" t="s">
        <v>205</v>
      </c>
      <c r="E94" s="60" t="s">
        <v>122</v>
      </c>
      <c r="F94" s="60"/>
      <c r="G94" s="61" t="s">
        <v>52</v>
      </c>
      <c r="H94" s="62">
        <v>2.7E-2</v>
      </c>
      <c r="I94" s="63">
        <v>262.35000000000002</v>
      </c>
      <c r="J94" s="63">
        <v>7.08</v>
      </c>
    </row>
    <row r="95" spans="1:10" ht="24" customHeight="1" x14ac:dyDescent="0.25">
      <c r="A95" s="58" t="s">
        <v>119</v>
      </c>
      <c r="B95" s="59" t="s">
        <v>180</v>
      </c>
      <c r="C95" s="58" t="s">
        <v>34</v>
      </c>
      <c r="D95" s="58" t="s">
        <v>181</v>
      </c>
      <c r="E95" s="60" t="s">
        <v>122</v>
      </c>
      <c r="F95" s="60"/>
      <c r="G95" s="61" t="s">
        <v>123</v>
      </c>
      <c r="H95" s="62">
        <v>3.6695999999999999E-2</v>
      </c>
      <c r="I95" s="63">
        <v>20.34</v>
      </c>
      <c r="J95" s="63">
        <v>0.74</v>
      </c>
    </row>
    <row r="96" spans="1:10" ht="25.95" customHeight="1" x14ac:dyDescent="0.25">
      <c r="A96" s="58" t="s">
        <v>119</v>
      </c>
      <c r="B96" s="59" t="s">
        <v>124</v>
      </c>
      <c r="C96" s="58" t="s">
        <v>34</v>
      </c>
      <c r="D96" s="58" t="s">
        <v>125</v>
      </c>
      <c r="E96" s="60" t="s">
        <v>122</v>
      </c>
      <c r="F96" s="60"/>
      <c r="G96" s="61" t="s">
        <v>48</v>
      </c>
      <c r="H96" s="62">
        <v>7.48</v>
      </c>
      <c r="I96" s="63">
        <v>4.99</v>
      </c>
      <c r="J96" s="63">
        <v>37.32</v>
      </c>
    </row>
    <row r="97" spans="1:10" x14ac:dyDescent="0.25">
      <c r="A97" s="47"/>
      <c r="B97" s="47"/>
      <c r="C97" s="47"/>
      <c r="D97" s="47"/>
      <c r="E97" s="47" t="s">
        <v>130</v>
      </c>
      <c r="F97" s="64">
        <v>244.2</v>
      </c>
      <c r="G97" s="47" t="s">
        <v>131</v>
      </c>
      <c r="H97" s="64">
        <v>0</v>
      </c>
      <c r="I97" s="47" t="s">
        <v>132</v>
      </c>
      <c r="J97" s="64">
        <v>244.2</v>
      </c>
    </row>
    <row r="98" spans="1:10" ht="14.4" thickBot="1" x14ac:dyDescent="0.3">
      <c r="A98" s="47"/>
      <c r="B98" s="47"/>
      <c r="C98" s="47"/>
      <c r="D98" s="47"/>
      <c r="E98" s="47" t="s">
        <v>133</v>
      </c>
      <c r="F98" s="64">
        <v>177.64</v>
      </c>
      <c r="G98" s="47"/>
      <c r="H98" s="65" t="s">
        <v>134</v>
      </c>
      <c r="I98" s="65"/>
      <c r="J98" s="64">
        <v>1013.6</v>
      </c>
    </row>
    <row r="99" spans="1:10" ht="1.05" customHeight="1" thickTop="1" x14ac:dyDescent="0.25">
      <c r="A99" s="66"/>
      <c r="B99" s="66"/>
      <c r="C99" s="66"/>
      <c r="D99" s="66"/>
      <c r="E99" s="66"/>
      <c r="F99" s="66"/>
      <c r="G99" s="66"/>
      <c r="H99" s="66"/>
      <c r="I99" s="66"/>
      <c r="J99" s="66"/>
    </row>
    <row r="100" spans="1:10" ht="18" customHeight="1" x14ac:dyDescent="0.25">
      <c r="A100" s="26" t="s">
        <v>66</v>
      </c>
      <c r="B100" s="27" t="s">
        <v>25</v>
      </c>
      <c r="C100" s="26" t="s">
        <v>26</v>
      </c>
      <c r="D100" s="26" t="s">
        <v>10</v>
      </c>
      <c r="E100" s="49" t="s">
        <v>106</v>
      </c>
      <c r="F100" s="49"/>
      <c r="G100" s="28" t="s">
        <v>27</v>
      </c>
      <c r="H100" s="27" t="s">
        <v>11</v>
      </c>
      <c r="I100" s="27" t="s">
        <v>28</v>
      </c>
      <c r="J100" s="27" t="s">
        <v>12</v>
      </c>
    </row>
    <row r="101" spans="1:10" ht="39" customHeight="1" x14ac:dyDescent="0.25">
      <c r="A101" s="34" t="s">
        <v>107</v>
      </c>
      <c r="B101" s="36" t="s">
        <v>67</v>
      </c>
      <c r="C101" s="34" t="s">
        <v>34</v>
      </c>
      <c r="D101" s="34" t="s">
        <v>68</v>
      </c>
      <c r="E101" s="50" t="s">
        <v>154</v>
      </c>
      <c r="F101" s="50"/>
      <c r="G101" s="35" t="s">
        <v>48</v>
      </c>
      <c r="H101" s="51">
        <v>1</v>
      </c>
      <c r="I101" s="37">
        <v>35.07</v>
      </c>
      <c r="J101" s="37">
        <v>35.07</v>
      </c>
    </row>
    <row r="102" spans="1:10" ht="24" customHeight="1" x14ac:dyDescent="0.25">
      <c r="A102" s="52" t="s">
        <v>109</v>
      </c>
      <c r="B102" s="53" t="s">
        <v>158</v>
      </c>
      <c r="C102" s="52" t="s">
        <v>34</v>
      </c>
      <c r="D102" s="52" t="s">
        <v>159</v>
      </c>
      <c r="E102" s="54" t="s">
        <v>115</v>
      </c>
      <c r="F102" s="54"/>
      <c r="G102" s="55" t="s">
        <v>116</v>
      </c>
      <c r="H102" s="56">
        <v>0.2326</v>
      </c>
      <c r="I102" s="57">
        <v>27.39</v>
      </c>
      <c r="J102" s="57">
        <v>6.37</v>
      </c>
    </row>
    <row r="103" spans="1:10" ht="24" customHeight="1" x14ac:dyDescent="0.25">
      <c r="A103" s="52" t="s">
        <v>109</v>
      </c>
      <c r="B103" s="53" t="s">
        <v>117</v>
      </c>
      <c r="C103" s="52" t="s">
        <v>34</v>
      </c>
      <c r="D103" s="52" t="s">
        <v>118</v>
      </c>
      <c r="E103" s="54" t="s">
        <v>115</v>
      </c>
      <c r="F103" s="54"/>
      <c r="G103" s="55" t="s">
        <v>116</v>
      </c>
      <c r="H103" s="56">
        <v>0.2326</v>
      </c>
      <c r="I103" s="57">
        <v>21.71</v>
      </c>
      <c r="J103" s="57">
        <v>5.04</v>
      </c>
    </row>
    <row r="104" spans="1:10" ht="25.95" customHeight="1" x14ac:dyDescent="0.25">
      <c r="A104" s="58" t="s">
        <v>119</v>
      </c>
      <c r="B104" s="59" t="s">
        <v>206</v>
      </c>
      <c r="C104" s="58" t="s">
        <v>34</v>
      </c>
      <c r="D104" s="58" t="s">
        <v>207</v>
      </c>
      <c r="E104" s="60" t="s">
        <v>122</v>
      </c>
      <c r="F104" s="60"/>
      <c r="G104" s="61" t="s">
        <v>48</v>
      </c>
      <c r="H104" s="62">
        <v>8.3299999999999999E-2</v>
      </c>
      <c r="I104" s="63">
        <v>16.329999999999998</v>
      </c>
      <c r="J104" s="63">
        <v>1.36</v>
      </c>
    </row>
    <row r="105" spans="1:10" ht="39" customHeight="1" x14ac:dyDescent="0.25">
      <c r="A105" s="58" t="s">
        <v>119</v>
      </c>
      <c r="B105" s="59" t="s">
        <v>208</v>
      </c>
      <c r="C105" s="58" t="s">
        <v>34</v>
      </c>
      <c r="D105" s="58" t="s">
        <v>209</v>
      </c>
      <c r="E105" s="60" t="s">
        <v>122</v>
      </c>
      <c r="F105" s="60"/>
      <c r="G105" s="61" t="s">
        <v>52</v>
      </c>
      <c r="H105" s="62">
        <v>3.7600000000000001E-2</v>
      </c>
      <c r="I105" s="63">
        <v>550</v>
      </c>
      <c r="J105" s="63">
        <v>20.68</v>
      </c>
    </row>
    <row r="106" spans="1:10" ht="25.95" customHeight="1" x14ac:dyDescent="0.25">
      <c r="A106" s="58" t="s">
        <v>119</v>
      </c>
      <c r="B106" s="59" t="s">
        <v>182</v>
      </c>
      <c r="C106" s="58" t="s">
        <v>34</v>
      </c>
      <c r="D106" s="58" t="s">
        <v>183</v>
      </c>
      <c r="E106" s="60" t="s">
        <v>122</v>
      </c>
      <c r="F106" s="60"/>
      <c r="G106" s="61" t="s">
        <v>48</v>
      </c>
      <c r="H106" s="62">
        <v>0.2</v>
      </c>
      <c r="I106" s="63">
        <v>3.44</v>
      </c>
      <c r="J106" s="63">
        <v>0.68</v>
      </c>
    </row>
    <row r="107" spans="1:10" ht="25.95" customHeight="1" x14ac:dyDescent="0.25">
      <c r="A107" s="58" t="s">
        <v>119</v>
      </c>
      <c r="B107" s="59" t="s">
        <v>160</v>
      </c>
      <c r="C107" s="58" t="s">
        <v>34</v>
      </c>
      <c r="D107" s="58" t="s">
        <v>161</v>
      </c>
      <c r="E107" s="60" t="s">
        <v>122</v>
      </c>
      <c r="F107" s="60"/>
      <c r="G107" s="61" t="s">
        <v>52</v>
      </c>
      <c r="H107" s="62">
        <v>9.9000000000000008E-3</v>
      </c>
      <c r="I107" s="63">
        <v>95</v>
      </c>
      <c r="J107" s="63">
        <v>0.94</v>
      </c>
    </row>
    <row r="108" spans="1:10" x14ac:dyDescent="0.25">
      <c r="A108" s="47"/>
      <c r="B108" s="47"/>
      <c r="C108" s="47"/>
      <c r="D108" s="47"/>
      <c r="E108" s="47" t="s">
        <v>130</v>
      </c>
      <c r="F108" s="64">
        <v>8.34</v>
      </c>
      <c r="G108" s="47" t="s">
        <v>131</v>
      </c>
      <c r="H108" s="64">
        <v>0</v>
      </c>
      <c r="I108" s="47" t="s">
        <v>132</v>
      </c>
      <c r="J108" s="64">
        <v>8.34</v>
      </c>
    </row>
    <row r="109" spans="1:10" ht="14.4" thickBot="1" x14ac:dyDescent="0.3">
      <c r="A109" s="47"/>
      <c r="B109" s="47"/>
      <c r="C109" s="47"/>
      <c r="D109" s="47"/>
      <c r="E109" s="47" t="s">
        <v>133</v>
      </c>
      <c r="F109" s="64">
        <v>7.45</v>
      </c>
      <c r="G109" s="47"/>
      <c r="H109" s="65" t="s">
        <v>134</v>
      </c>
      <c r="I109" s="65"/>
      <c r="J109" s="64">
        <v>42.52</v>
      </c>
    </row>
    <row r="110" spans="1:10" ht="1.05" customHeight="1" thickTop="1" x14ac:dyDescent="0.25">
      <c r="A110" s="66"/>
      <c r="B110" s="66"/>
      <c r="C110" s="66"/>
      <c r="D110" s="66"/>
      <c r="E110" s="66"/>
      <c r="F110" s="66"/>
      <c r="G110" s="66"/>
      <c r="H110" s="66"/>
      <c r="I110" s="66"/>
      <c r="J110" s="66"/>
    </row>
    <row r="111" spans="1:10" ht="18" customHeight="1" x14ac:dyDescent="0.25">
      <c r="A111" s="26" t="s">
        <v>69</v>
      </c>
      <c r="B111" s="27" t="s">
        <v>25</v>
      </c>
      <c r="C111" s="26" t="s">
        <v>26</v>
      </c>
      <c r="D111" s="26" t="s">
        <v>10</v>
      </c>
      <c r="E111" s="49" t="s">
        <v>106</v>
      </c>
      <c r="F111" s="49"/>
      <c r="G111" s="28" t="s">
        <v>27</v>
      </c>
      <c r="H111" s="27" t="s">
        <v>11</v>
      </c>
      <c r="I111" s="27" t="s">
        <v>28</v>
      </c>
      <c r="J111" s="27" t="s">
        <v>12</v>
      </c>
    </row>
    <row r="112" spans="1:10" ht="25.95" customHeight="1" x14ac:dyDescent="0.25">
      <c r="A112" s="34" t="s">
        <v>107</v>
      </c>
      <c r="B112" s="36" t="s">
        <v>70</v>
      </c>
      <c r="C112" s="34" t="s">
        <v>71</v>
      </c>
      <c r="D112" s="34" t="s">
        <v>72</v>
      </c>
      <c r="E112" s="50" t="s">
        <v>31</v>
      </c>
      <c r="F112" s="50"/>
      <c r="G112" s="35" t="s">
        <v>73</v>
      </c>
      <c r="H112" s="51">
        <v>1</v>
      </c>
      <c r="I112" s="37">
        <v>1217.8499999999999</v>
      </c>
      <c r="J112" s="37">
        <v>1217.8499999999999</v>
      </c>
    </row>
    <row r="113" spans="1:10" ht="19.95" customHeight="1" x14ac:dyDescent="0.25">
      <c r="A113" s="40"/>
      <c r="B113" s="40"/>
      <c r="C113" s="40"/>
      <c r="D113" s="40"/>
      <c r="E113" s="40"/>
      <c r="F113" s="40" t="s">
        <v>210</v>
      </c>
      <c r="G113" s="40"/>
      <c r="H113" s="40"/>
      <c r="I113" s="40"/>
      <c r="J113" s="42">
        <v>0</v>
      </c>
    </row>
    <row r="114" spans="1:10" ht="19.95" customHeight="1" x14ac:dyDescent="0.25">
      <c r="A114" s="40"/>
      <c r="B114" s="40"/>
      <c r="C114" s="40"/>
      <c r="D114" s="40"/>
      <c r="E114" s="40"/>
      <c r="F114" s="40" t="s">
        <v>211</v>
      </c>
      <c r="G114" s="40"/>
      <c r="H114" s="40"/>
      <c r="I114" s="40"/>
      <c r="J114" s="42">
        <v>1</v>
      </c>
    </row>
    <row r="115" spans="1:10" ht="19.95" customHeight="1" x14ac:dyDescent="0.25">
      <c r="A115" s="40"/>
      <c r="B115" s="40"/>
      <c r="C115" s="40"/>
      <c r="D115" s="40"/>
      <c r="E115" s="40"/>
      <c r="F115" s="40" t="s">
        <v>212</v>
      </c>
      <c r="G115" s="40"/>
      <c r="H115" s="40"/>
      <c r="I115" s="40"/>
      <c r="J115" s="42">
        <v>0</v>
      </c>
    </row>
    <row r="116" spans="1:10" ht="19.95" customHeight="1" x14ac:dyDescent="0.25">
      <c r="A116" s="40"/>
      <c r="B116" s="40"/>
      <c r="C116" s="40"/>
      <c r="D116" s="40"/>
      <c r="E116" s="40"/>
      <c r="F116" s="40" t="s">
        <v>213</v>
      </c>
      <c r="G116" s="40"/>
      <c r="H116" s="40"/>
      <c r="I116" s="40"/>
      <c r="J116" s="42">
        <v>0</v>
      </c>
    </row>
    <row r="117" spans="1:10" ht="19.95" customHeight="1" x14ac:dyDescent="0.25">
      <c r="A117" s="40"/>
      <c r="B117" s="40"/>
      <c r="C117" s="40"/>
      <c r="D117" s="40"/>
      <c r="E117" s="40"/>
      <c r="F117" s="40" t="s">
        <v>214</v>
      </c>
      <c r="G117" s="40"/>
      <c r="H117" s="40"/>
      <c r="I117" s="40"/>
      <c r="J117" s="42">
        <v>0</v>
      </c>
    </row>
    <row r="118" spans="1:10" ht="19.95" customHeight="1" x14ac:dyDescent="0.25">
      <c r="A118" s="26" t="s">
        <v>215</v>
      </c>
      <c r="B118" s="27" t="s">
        <v>25</v>
      </c>
      <c r="C118" s="26" t="s">
        <v>26</v>
      </c>
      <c r="D118" s="26" t="s">
        <v>216</v>
      </c>
      <c r="E118" s="27" t="s">
        <v>83</v>
      </c>
      <c r="F118" s="27" t="s">
        <v>217</v>
      </c>
      <c r="G118" s="27" t="s">
        <v>218</v>
      </c>
      <c r="H118" s="27"/>
      <c r="I118" s="27"/>
      <c r="J118" s="27" t="s">
        <v>219</v>
      </c>
    </row>
    <row r="119" spans="1:10" ht="24" customHeight="1" x14ac:dyDescent="0.25">
      <c r="A119" s="52" t="s">
        <v>107</v>
      </c>
      <c r="B119" s="53" t="s">
        <v>220</v>
      </c>
      <c r="C119" s="52" t="s">
        <v>71</v>
      </c>
      <c r="D119" s="52" t="s">
        <v>221</v>
      </c>
      <c r="E119" s="56">
        <v>0.66910000000000003</v>
      </c>
      <c r="F119" s="55" t="s">
        <v>52</v>
      </c>
      <c r="G119" s="67" t="s">
        <v>222</v>
      </c>
      <c r="H119" s="67"/>
      <c r="I119" s="54"/>
      <c r="J119" s="68" t="s">
        <v>223</v>
      </c>
    </row>
    <row r="120" spans="1:10" ht="25.95" customHeight="1" x14ac:dyDescent="0.25">
      <c r="A120" s="52" t="s">
        <v>107</v>
      </c>
      <c r="B120" s="53" t="s">
        <v>224</v>
      </c>
      <c r="C120" s="52" t="s">
        <v>71</v>
      </c>
      <c r="D120" s="52" t="s">
        <v>225</v>
      </c>
      <c r="E120" s="56">
        <v>0.66910000000000003</v>
      </c>
      <c r="F120" s="55" t="s">
        <v>52</v>
      </c>
      <c r="G120" s="67" t="s">
        <v>226</v>
      </c>
      <c r="H120" s="67"/>
      <c r="I120" s="54"/>
      <c r="J120" s="68" t="s">
        <v>227</v>
      </c>
    </row>
    <row r="121" spans="1:10" ht="25.95" customHeight="1" x14ac:dyDescent="0.25">
      <c r="A121" s="52" t="s">
        <v>107</v>
      </c>
      <c r="B121" s="53" t="s">
        <v>228</v>
      </c>
      <c r="C121" s="52" t="s">
        <v>71</v>
      </c>
      <c r="D121" s="52" t="s">
        <v>229</v>
      </c>
      <c r="E121" s="56">
        <v>1.8134999999999999</v>
      </c>
      <c r="F121" s="55" t="s">
        <v>36</v>
      </c>
      <c r="G121" s="67" t="s">
        <v>230</v>
      </c>
      <c r="H121" s="67"/>
      <c r="I121" s="54"/>
      <c r="J121" s="68" t="s">
        <v>231</v>
      </c>
    </row>
    <row r="122" spans="1:10" ht="39" customHeight="1" x14ac:dyDescent="0.25">
      <c r="A122" s="52" t="s">
        <v>107</v>
      </c>
      <c r="B122" s="53" t="s">
        <v>232</v>
      </c>
      <c r="C122" s="52" t="s">
        <v>71</v>
      </c>
      <c r="D122" s="52" t="s">
        <v>233</v>
      </c>
      <c r="E122" s="56">
        <v>3.8744000000000001</v>
      </c>
      <c r="F122" s="55" t="s">
        <v>36</v>
      </c>
      <c r="G122" s="67" t="s">
        <v>234</v>
      </c>
      <c r="H122" s="67"/>
      <c r="I122" s="54"/>
      <c r="J122" s="68" t="s">
        <v>235</v>
      </c>
    </row>
    <row r="123" spans="1:10" ht="25.95" customHeight="1" x14ac:dyDescent="0.25">
      <c r="A123" s="52" t="s">
        <v>107</v>
      </c>
      <c r="B123" s="53" t="s">
        <v>236</v>
      </c>
      <c r="C123" s="52" t="s">
        <v>71</v>
      </c>
      <c r="D123" s="52" t="s">
        <v>237</v>
      </c>
      <c r="E123" s="56">
        <v>1.3472</v>
      </c>
      <c r="F123" s="55" t="s">
        <v>52</v>
      </c>
      <c r="G123" s="67" t="s">
        <v>238</v>
      </c>
      <c r="H123" s="67"/>
      <c r="I123" s="54"/>
      <c r="J123" s="68" t="s">
        <v>239</v>
      </c>
    </row>
    <row r="124" spans="1:10" ht="25.95" customHeight="1" x14ac:dyDescent="0.25">
      <c r="A124" s="52" t="s">
        <v>107</v>
      </c>
      <c r="B124" s="53" t="s">
        <v>240</v>
      </c>
      <c r="C124" s="52" t="s">
        <v>71</v>
      </c>
      <c r="D124" s="52" t="s">
        <v>241</v>
      </c>
      <c r="E124" s="56">
        <v>40.119399999999999</v>
      </c>
      <c r="F124" s="55" t="s">
        <v>242</v>
      </c>
      <c r="G124" s="67" t="s">
        <v>243</v>
      </c>
      <c r="H124" s="67"/>
      <c r="I124" s="54"/>
      <c r="J124" s="68" t="s">
        <v>244</v>
      </c>
    </row>
    <row r="125" spans="1:10" ht="19.95" customHeight="1" x14ac:dyDescent="0.25">
      <c r="A125" s="40"/>
      <c r="B125" s="40"/>
      <c r="C125" s="40"/>
      <c r="D125" s="40"/>
      <c r="E125" s="40"/>
      <c r="F125" s="40" t="s">
        <v>245</v>
      </c>
      <c r="G125" s="40"/>
      <c r="H125" s="40"/>
      <c r="I125" s="40"/>
      <c r="J125" s="42">
        <v>1217.8485000000001</v>
      </c>
    </row>
    <row r="126" spans="1:10" x14ac:dyDescent="0.25">
      <c r="A126" s="47"/>
      <c r="B126" s="47"/>
      <c r="C126" s="47"/>
      <c r="D126" s="47"/>
      <c r="E126" s="47" t="s">
        <v>130</v>
      </c>
      <c r="F126" s="64">
        <v>0</v>
      </c>
      <c r="G126" s="47" t="s">
        <v>131</v>
      </c>
      <c r="H126" s="64">
        <v>487.8</v>
      </c>
      <c r="I126" s="47" t="s">
        <v>132</v>
      </c>
      <c r="J126" s="64">
        <v>487.79947661299849</v>
      </c>
    </row>
    <row r="127" spans="1:10" ht="14.4" thickBot="1" x14ac:dyDescent="0.3">
      <c r="A127" s="47"/>
      <c r="B127" s="47"/>
      <c r="C127" s="47"/>
      <c r="D127" s="47"/>
      <c r="E127" s="47" t="s">
        <v>133</v>
      </c>
      <c r="F127" s="64">
        <v>258.79000000000002</v>
      </c>
      <c r="G127" s="47"/>
      <c r="H127" s="65" t="s">
        <v>134</v>
      </c>
      <c r="I127" s="65"/>
      <c r="J127" s="64">
        <v>1476.64</v>
      </c>
    </row>
    <row r="128" spans="1:10" ht="1.05" customHeight="1" thickTop="1" x14ac:dyDescent="0.25">
      <c r="A128" s="66"/>
      <c r="B128" s="66"/>
      <c r="C128" s="66"/>
      <c r="D128" s="66"/>
      <c r="E128" s="66"/>
      <c r="F128" s="66"/>
      <c r="G128" s="66"/>
      <c r="H128" s="66"/>
      <c r="I128" s="66"/>
      <c r="J128" s="66"/>
    </row>
    <row r="129" spans="1:10" ht="18" customHeight="1" x14ac:dyDescent="0.25">
      <c r="A129" s="26" t="s">
        <v>74</v>
      </c>
      <c r="B129" s="27" t="s">
        <v>25</v>
      </c>
      <c r="C129" s="26" t="s">
        <v>26</v>
      </c>
      <c r="D129" s="26" t="s">
        <v>10</v>
      </c>
      <c r="E129" s="49" t="s">
        <v>106</v>
      </c>
      <c r="F129" s="49"/>
      <c r="G129" s="28" t="s">
        <v>27</v>
      </c>
      <c r="H129" s="27" t="s">
        <v>11</v>
      </c>
      <c r="I129" s="27" t="s">
        <v>28</v>
      </c>
      <c r="J129" s="27" t="s">
        <v>12</v>
      </c>
    </row>
    <row r="130" spans="1:10" ht="25.95" customHeight="1" x14ac:dyDescent="0.25">
      <c r="A130" s="34" t="s">
        <v>107</v>
      </c>
      <c r="B130" s="36" t="s">
        <v>75</v>
      </c>
      <c r="C130" s="34" t="s">
        <v>34</v>
      </c>
      <c r="D130" s="34" t="s">
        <v>76</v>
      </c>
      <c r="E130" s="50" t="s">
        <v>184</v>
      </c>
      <c r="F130" s="50"/>
      <c r="G130" s="35" t="s">
        <v>48</v>
      </c>
      <c r="H130" s="51">
        <v>1</v>
      </c>
      <c r="I130" s="37">
        <v>1.63</v>
      </c>
      <c r="J130" s="37">
        <v>1.63</v>
      </c>
    </row>
    <row r="131" spans="1:10" ht="24" customHeight="1" x14ac:dyDescent="0.25">
      <c r="A131" s="52" t="s">
        <v>109</v>
      </c>
      <c r="B131" s="53" t="s">
        <v>117</v>
      </c>
      <c r="C131" s="52" t="s">
        <v>34</v>
      </c>
      <c r="D131" s="52" t="s">
        <v>118</v>
      </c>
      <c r="E131" s="54" t="s">
        <v>115</v>
      </c>
      <c r="F131" s="54"/>
      <c r="G131" s="55" t="s">
        <v>116</v>
      </c>
      <c r="H131" s="56">
        <v>1.6E-2</v>
      </c>
      <c r="I131" s="57">
        <v>21.71</v>
      </c>
      <c r="J131" s="57">
        <v>0.34</v>
      </c>
    </row>
    <row r="132" spans="1:10" ht="24" customHeight="1" x14ac:dyDescent="0.25">
      <c r="A132" s="52" t="s">
        <v>109</v>
      </c>
      <c r="B132" s="53" t="s">
        <v>185</v>
      </c>
      <c r="C132" s="52" t="s">
        <v>34</v>
      </c>
      <c r="D132" s="52" t="s">
        <v>186</v>
      </c>
      <c r="E132" s="54" t="s">
        <v>115</v>
      </c>
      <c r="F132" s="54"/>
      <c r="G132" s="55" t="s">
        <v>116</v>
      </c>
      <c r="H132" s="56">
        <v>3.6999999999999998E-2</v>
      </c>
      <c r="I132" s="57">
        <v>29.07</v>
      </c>
      <c r="J132" s="57">
        <v>1.07</v>
      </c>
    </row>
    <row r="133" spans="1:10" ht="24" customHeight="1" x14ac:dyDescent="0.25">
      <c r="A133" s="58" t="s">
        <v>119</v>
      </c>
      <c r="B133" s="59" t="s">
        <v>246</v>
      </c>
      <c r="C133" s="58" t="s">
        <v>34</v>
      </c>
      <c r="D133" s="58" t="s">
        <v>247</v>
      </c>
      <c r="E133" s="60" t="s">
        <v>122</v>
      </c>
      <c r="F133" s="60"/>
      <c r="G133" s="61" t="s">
        <v>123</v>
      </c>
      <c r="H133" s="62">
        <v>0.106</v>
      </c>
      <c r="I133" s="63">
        <v>2.14</v>
      </c>
      <c r="J133" s="63">
        <v>0.22</v>
      </c>
    </row>
    <row r="134" spans="1:10" x14ac:dyDescent="0.25">
      <c r="A134" s="47"/>
      <c r="B134" s="47"/>
      <c r="C134" s="47"/>
      <c r="D134" s="47"/>
      <c r="E134" s="47" t="s">
        <v>130</v>
      </c>
      <c r="F134" s="64">
        <v>1</v>
      </c>
      <c r="G134" s="47" t="s">
        <v>131</v>
      </c>
      <c r="H134" s="64">
        <v>0</v>
      </c>
      <c r="I134" s="47" t="s">
        <v>132</v>
      </c>
      <c r="J134" s="64">
        <v>1</v>
      </c>
    </row>
    <row r="135" spans="1:10" ht="14.4" thickBot="1" x14ac:dyDescent="0.3">
      <c r="A135" s="47"/>
      <c r="B135" s="47"/>
      <c r="C135" s="47"/>
      <c r="D135" s="47"/>
      <c r="E135" s="47" t="s">
        <v>133</v>
      </c>
      <c r="F135" s="64">
        <v>0.34</v>
      </c>
      <c r="G135" s="47"/>
      <c r="H135" s="65" t="s">
        <v>134</v>
      </c>
      <c r="I135" s="65"/>
      <c r="J135" s="64">
        <v>1.97</v>
      </c>
    </row>
    <row r="136" spans="1:10" ht="1.05" customHeight="1" thickTop="1" x14ac:dyDescent="0.25">
      <c r="A136" s="66"/>
      <c r="B136" s="66"/>
      <c r="C136" s="66"/>
      <c r="D136" s="66"/>
      <c r="E136" s="66"/>
      <c r="F136" s="66"/>
      <c r="G136" s="66"/>
      <c r="H136" s="66"/>
      <c r="I136" s="66"/>
      <c r="J136" s="66"/>
    </row>
    <row r="137" spans="1:10" ht="18" customHeight="1" x14ac:dyDescent="0.25">
      <c r="A137" s="26" t="s">
        <v>77</v>
      </c>
      <c r="B137" s="27" t="s">
        <v>25</v>
      </c>
      <c r="C137" s="26" t="s">
        <v>26</v>
      </c>
      <c r="D137" s="26" t="s">
        <v>10</v>
      </c>
      <c r="E137" s="49" t="s">
        <v>106</v>
      </c>
      <c r="F137" s="49"/>
      <c r="G137" s="28" t="s">
        <v>27</v>
      </c>
      <c r="H137" s="27" t="s">
        <v>11</v>
      </c>
      <c r="I137" s="27" t="s">
        <v>28</v>
      </c>
      <c r="J137" s="27" t="s">
        <v>12</v>
      </c>
    </row>
    <row r="138" spans="1:10" ht="24" customHeight="1" x14ac:dyDescent="0.25">
      <c r="A138" s="34" t="s">
        <v>107</v>
      </c>
      <c r="B138" s="36" t="s">
        <v>78</v>
      </c>
      <c r="C138" s="34" t="s">
        <v>39</v>
      </c>
      <c r="D138" s="34" t="s">
        <v>79</v>
      </c>
      <c r="E138" s="50" t="s">
        <v>135</v>
      </c>
      <c r="F138" s="50"/>
      <c r="G138" s="35" t="s">
        <v>80</v>
      </c>
      <c r="H138" s="51">
        <v>1</v>
      </c>
      <c r="I138" s="37">
        <v>4.34</v>
      </c>
      <c r="J138" s="37">
        <v>4.34</v>
      </c>
    </row>
    <row r="139" spans="1:10" ht="24" customHeight="1" x14ac:dyDescent="0.25">
      <c r="A139" s="52" t="s">
        <v>109</v>
      </c>
      <c r="B139" s="53" t="s">
        <v>117</v>
      </c>
      <c r="C139" s="52" t="s">
        <v>34</v>
      </c>
      <c r="D139" s="52" t="s">
        <v>118</v>
      </c>
      <c r="E139" s="54" t="s">
        <v>115</v>
      </c>
      <c r="F139" s="54"/>
      <c r="G139" s="55" t="s">
        <v>116</v>
      </c>
      <c r="H139" s="56">
        <v>0.14000000000000001</v>
      </c>
      <c r="I139" s="57">
        <v>21.71</v>
      </c>
      <c r="J139" s="57">
        <v>3.03</v>
      </c>
    </row>
    <row r="140" spans="1:10" ht="25.95" customHeight="1" x14ac:dyDescent="0.25">
      <c r="A140" s="58" t="s">
        <v>119</v>
      </c>
      <c r="B140" s="59" t="s">
        <v>248</v>
      </c>
      <c r="C140" s="58" t="s">
        <v>34</v>
      </c>
      <c r="D140" s="58" t="s">
        <v>249</v>
      </c>
      <c r="E140" s="60" t="s">
        <v>122</v>
      </c>
      <c r="F140" s="60"/>
      <c r="G140" s="61" t="s">
        <v>179</v>
      </c>
      <c r="H140" s="62">
        <v>0.05</v>
      </c>
      <c r="I140" s="63">
        <v>26.24</v>
      </c>
      <c r="J140" s="63">
        <v>1.31</v>
      </c>
    </row>
    <row r="141" spans="1:10" x14ac:dyDescent="0.25">
      <c r="A141" s="47"/>
      <c r="B141" s="47"/>
      <c r="C141" s="47"/>
      <c r="D141" s="47"/>
      <c r="E141" s="47" t="s">
        <v>130</v>
      </c>
      <c r="F141" s="64">
        <v>2.12</v>
      </c>
      <c r="G141" s="47" t="s">
        <v>131</v>
      </c>
      <c r="H141" s="64">
        <v>0</v>
      </c>
      <c r="I141" s="47" t="s">
        <v>132</v>
      </c>
      <c r="J141" s="64">
        <v>2.12</v>
      </c>
    </row>
    <row r="142" spans="1:10" ht="14.4" thickBot="1" x14ac:dyDescent="0.3">
      <c r="A142" s="47"/>
      <c r="B142" s="47"/>
      <c r="C142" s="47"/>
      <c r="D142" s="47"/>
      <c r="E142" s="47" t="s">
        <v>133</v>
      </c>
      <c r="F142" s="64">
        <v>0.92</v>
      </c>
      <c r="G142" s="47"/>
      <c r="H142" s="65" t="s">
        <v>134</v>
      </c>
      <c r="I142" s="65"/>
      <c r="J142" s="64">
        <v>5.26</v>
      </c>
    </row>
    <row r="143" spans="1:10" ht="1.05" customHeight="1" thickTop="1" x14ac:dyDescent="0.25">
      <c r="A143" s="66"/>
      <c r="B143" s="66"/>
      <c r="C143" s="66"/>
      <c r="D143" s="66"/>
      <c r="E143" s="66"/>
      <c r="F143" s="66"/>
      <c r="G143" s="66"/>
      <c r="H143" s="66"/>
      <c r="I143" s="66"/>
      <c r="J143" s="66"/>
    </row>
    <row r="144" spans="1:10" ht="49.95" customHeight="1" x14ac:dyDescent="0.25">
      <c r="A144" s="25" t="s">
        <v>250</v>
      </c>
      <c r="B144" s="16"/>
      <c r="C144" s="16"/>
      <c r="D144" s="16"/>
      <c r="E144" s="16"/>
      <c r="F144" s="16"/>
      <c r="G144" s="16"/>
      <c r="H144" s="16"/>
      <c r="I144" s="16"/>
      <c r="J144" s="16"/>
    </row>
    <row r="145" spans="1:10" ht="18" customHeight="1" x14ac:dyDescent="0.25">
      <c r="A145" s="26"/>
      <c r="B145" s="27" t="s">
        <v>25</v>
      </c>
      <c r="C145" s="26" t="s">
        <v>26</v>
      </c>
      <c r="D145" s="26" t="s">
        <v>10</v>
      </c>
      <c r="E145" s="49" t="s">
        <v>106</v>
      </c>
      <c r="F145" s="49"/>
      <c r="G145" s="28" t="s">
        <v>27</v>
      </c>
      <c r="H145" s="27" t="s">
        <v>11</v>
      </c>
      <c r="I145" s="27" t="s">
        <v>28</v>
      </c>
      <c r="J145" s="27" t="s">
        <v>12</v>
      </c>
    </row>
    <row r="146" spans="1:10" ht="25.95" customHeight="1" x14ac:dyDescent="0.25">
      <c r="A146" s="34" t="s">
        <v>107</v>
      </c>
      <c r="B146" s="36" t="s">
        <v>155</v>
      </c>
      <c r="C146" s="34" t="s">
        <v>34</v>
      </c>
      <c r="D146" s="34" t="s">
        <v>156</v>
      </c>
      <c r="E146" s="50" t="s">
        <v>157</v>
      </c>
      <c r="F146" s="50"/>
      <c r="G146" s="35" t="s">
        <v>52</v>
      </c>
      <c r="H146" s="51">
        <v>1</v>
      </c>
      <c r="I146" s="37">
        <v>799.63</v>
      </c>
      <c r="J146" s="37">
        <v>799.63</v>
      </c>
    </row>
    <row r="147" spans="1:10" ht="24" customHeight="1" x14ac:dyDescent="0.25">
      <c r="A147" s="52" t="s">
        <v>109</v>
      </c>
      <c r="B147" s="53" t="s">
        <v>117</v>
      </c>
      <c r="C147" s="52" t="s">
        <v>34</v>
      </c>
      <c r="D147" s="52" t="s">
        <v>118</v>
      </c>
      <c r="E147" s="54" t="s">
        <v>115</v>
      </c>
      <c r="F147" s="54"/>
      <c r="G147" s="55" t="s">
        <v>116</v>
      </c>
      <c r="H147" s="56">
        <v>8.57</v>
      </c>
      <c r="I147" s="57">
        <v>21.71</v>
      </c>
      <c r="J147" s="57">
        <v>186.05</v>
      </c>
    </row>
    <row r="148" spans="1:10" ht="24" customHeight="1" x14ac:dyDescent="0.25">
      <c r="A148" s="58" t="s">
        <v>119</v>
      </c>
      <c r="B148" s="59" t="s">
        <v>251</v>
      </c>
      <c r="C148" s="58" t="s">
        <v>34</v>
      </c>
      <c r="D148" s="58" t="s">
        <v>252</v>
      </c>
      <c r="E148" s="60" t="s">
        <v>122</v>
      </c>
      <c r="F148" s="60"/>
      <c r="G148" s="61" t="s">
        <v>123</v>
      </c>
      <c r="H148" s="62">
        <v>482.96</v>
      </c>
      <c r="I148" s="63">
        <v>1.06</v>
      </c>
      <c r="J148" s="63">
        <v>511.93</v>
      </c>
    </row>
    <row r="149" spans="1:10" ht="25.95" customHeight="1" x14ac:dyDescent="0.25">
      <c r="A149" s="58" t="s">
        <v>119</v>
      </c>
      <c r="B149" s="59" t="s">
        <v>160</v>
      </c>
      <c r="C149" s="58" t="s">
        <v>34</v>
      </c>
      <c r="D149" s="58" t="s">
        <v>161</v>
      </c>
      <c r="E149" s="60" t="s">
        <v>122</v>
      </c>
      <c r="F149" s="60"/>
      <c r="G149" s="61" t="s">
        <v>52</v>
      </c>
      <c r="H149" s="62">
        <v>1.07</v>
      </c>
      <c r="I149" s="63">
        <v>95</v>
      </c>
      <c r="J149" s="63">
        <v>101.65</v>
      </c>
    </row>
    <row r="150" spans="1:10" x14ac:dyDescent="0.25">
      <c r="A150" s="47"/>
      <c r="B150" s="47"/>
      <c r="C150" s="47"/>
      <c r="D150" s="47"/>
      <c r="E150" s="47" t="s">
        <v>130</v>
      </c>
      <c r="F150" s="64">
        <v>130</v>
      </c>
      <c r="G150" s="47" t="s">
        <v>131</v>
      </c>
      <c r="H150" s="64">
        <v>0</v>
      </c>
      <c r="I150" s="47" t="s">
        <v>132</v>
      </c>
      <c r="J150" s="64">
        <v>130</v>
      </c>
    </row>
    <row r="151" spans="1:10" ht="14.4" thickBot="1" x14ac:dyDescent="0.3">
      <c r="A151" s="47"/>
      <c r="B151" s="47"/>
      <c r="C151" s="47"/>
      <c r="D151" s="47"/>
      <c r="E151" s="47" t="s">
        <v>133</v>
      </c>
      <c r="F151" s="64">
        <v>169.92</v>
      </c>
      <c r="G151" s="47"/>
      <c r="H151" s="65" t="s">
        <v>134</v>
      </c>
      <c r="I151" s="65"/>
      <c r="J151" s="64">
        <v>969.55</v>
      </c>
    </row>
    <row r="152" spans="1:10" ht="1.05" customHeight="1" thickTop="1" x14ac:dyDescent="0.25">
      <c r="A152" s="66"/>
      <c r="B152" s="66"/>
      <c r="C152" s="66"/>
      <c r="D152" s="66"/>
      <c r="E152" s="66"/>
      <c r="F152" s="66"/>
      <c r="G152" s="66"/>
      <c r="H152" s="66"/>
      <c r="I152" s="66"/>
      <c r="J152" s="66"/>
    </row>
    <row r="153" spans="1:10" ht="18" customHeight="1" x14ac:dyDescent="0.25">
      <c r="A153" s="26"/>
      <c r="B153" s="27" t="s">
        <v>25</v>
      </c>
      <c r="C153" s="26" t="s">
        <v>26</v>
      </c>
      <c r="D153" s="26" t="s">
        <v>10</v>
      </c>
      <c r="E153" s="49" t="s">
        <v>106</v>
      </c>
      <c r="F153" s="49"/>
      <c r="G153" s="28" t="s">
        <v>27</v>
      </c>
      <c r="H153" s="27" t="s">
        <v>11</v>
      </c>
      <c r="I153" s="27" t="s">
        <v>28</v>
      </c>
      <c r="J153" s="27" t="s">
        <v>12</v>
      </c>
    </row>
    <row r="154" spans="1:10" ht="24" customHeight="1" x14ac:dyDescent="0.25">
      <c r="A154" s="34" t="s">
        <v>107</v>
      </c>
      <c r="B154" s="36" t="s">
        <v>220</v>
      </c>
      <c r="C154" s="34" t="s">
        <v>71</v>
      </c>
      <c r="D154" s="34" t="s">
        <v>221</v>
      </c>
      <c r="E154" s="50" t="s">
        <v>31</v>
      </c>
      <c r="F154" s="50"/>
      <c r="G154" s="35" t="s">
        <v>52</v>
      </c>
      <c r="H154" s="51">
        <v>1</v>
      </c>
      <c r="I154" s="37">
        <v>3.51</v>
      </c>
      <c r="J154" s="37">
        <v>3.51</v>
      </c>
    </row>
    <row r="155" spans="1:10" ht="15" customHeight="1" x14ac:dyDescent="0.25">
      <c r="A155" s="49" t="s">
        <v>253</v>
      </c>
      <c r="B155" s="69" t="s">
        <v>25</v>
      </c>
      <c r="C155" s="49" t="s">
        <v>26</v>
      </c>
      <c r="D155" s="49" t="s">
        <v>254</v>
      </c>
      <c r="E155" s="69" t="s">
        <v>83</v>
      </c>
      <c r="F155" s="70" t="s">
        <v>255</v>
      </c>
      <c r="G155" s="69"/>
      <c r="H155" s="70" t="s">
        <v>219</v>
      </c>
      <c r="I155" s="69"/>
      <c r="J155" s="69" t="s">
        <v>256</v>
      </c>
    </row>
    <row r="156" spans="1:10" ht="15" customHeight="1" x14ac:dyDescent="0.25">
      <c r="A156" s="69"/>
      <c r="B156" s="69"/>
      <c r="C156" s="69"/>
      <c r="D156" s="69"/>
      <c r="E156" s="69"/>
      <c r="F156" s="27" t="s">
        <v>257</v>
      </c>
      <c r="G156" s="27" t="s">
        <v>258</v>
      </c>
      <c r="H156" s="27" t="s">
        <v>257</v>
      </c>
      <c r="I156" s="27" t="s">
        <v>258</v>
      </c>
      <c r="J156" s="69"/>
    </row>
    <row r="157" spans="1:10" ht="24" customHeight="1" x14ac:dyDescent="0.25">
      <c r="A157" s="58" t="s">
        <v>119</v>
      </c>
      <c r="B157" s="59" t="s">
        <v>259</v>
      </c>
      <c r="C157" s="58" t="s">
        <v>71</v>
      </c>
      <c r="D157" s="58" t="s">
        <v>260</v>
      </c>
      <c r="E157" s="62">
        <v>1</v>
      </c>
      <c r="F157" s="63">
        <v>1</v>
      </c>
      <c r="G157" s="63">
        <v>0</v>
      </c>
      <c r="H157" s="71">
        <v>9.4700000000000006</v>
      </c>
      <c r="I157" s="71">
        <v>0.97</v>
      </c>
      <c r="J157" s="71">
        <v>9.4700000000000006</v>
      </c>
    </row>
    <row r="158" spans="1:10" ht="19.95" customHeight="1" x14ac:dyDescent="0.25">
      <c r="A158" s="40"/>
      <c r="B158" s="40"/>
      <c r="C158" s="40"/>
      <c r="D158" s="40"/>
      <c r="E158" s="40"/>
      <c r="F158" s="40" t="s">
        <v>261</v>
      </c>
      <c r="G158" s="40"/>
      <c r="H158" s="40"/>
      <c r="I158" s="40"/>
      <c r="J158" s="42">
        <v>9.4695</v>
      </c>
    </row>
    <row r="159" spans="1:10" ht="19.95" customHeight="1" x14ac:dyDescent="0.25">
      <c r="A159" s="26" t="s">
        <v>262</v>
      </c>
      <c r="B159" s="27" t="s">
        <v>25</v>
      </c>
      <c r="C159" s="26" t="s">
        <v>26</v>
      </c>
      <c r="D159" s="26" t="s">
        <v>138</v>
      </c>
      <c r="E159" s="27" t="s">
        <v>83</v>
      </c>
      <c r="F159" s="69" t="s">
        <v>219</v>
      </c>
      <c r="G159" s="69"/>
      <c r="H159" s="69"/>
      <c r="I159" s="69"/>
      <c r="J159" s="27" t="s">
        <v>256</v>
      </c>
    </row>
    <row r="160" spans="1:10" ht="24" customHeight="1" x14ac:dyDescent="0.25">
      <c r="A160" s="58" t="s">
        <v>119</v>
      </c>
      <c r="B160" s="59" t="s">
        <v>263</v>
      </c>
      <c r="C160" s="58" t="s">
        <v>71</v>
      </c>
      <c r="D160" s="58" t="s">
        <v>264</v>
      </c>
      <c r="E160" s="62">
        <v>1</v>
      </c>
      <c r="F160" s="58"/>
      <c r="G160" s="58"/>
      <c r="H160" s="58"/>
      <c r="I160" s="71" t="s">
        <v>265</v>
      </c>
      <c r="J160" s="71" t="s">
        <v>265</v>
      </c>
    </row>
    <row r="161" spans="1:10" ht="19.95" customHeight="1" x14ac:dyDescent="0.25">
      <c r="A161" s="40"/>
      <c r="B161" s="40"/>
      <c r="C161" s="40"/>
      <c r="D161" s="40"/>
      <c r="E161" s="40"/>
      <c r="F161" s="40" t="s">
        <v>266</v>
      </c>
      <c r="G161" s="40"/>
      <c r="H161" s="40"/>
      <c r="I161" s="40"/>
      <c r="J161" s="72">
        <v>0</v>
      </c>
    </row>
    <row r="162" spans="1:10" ht="19.95" customHeight="1" x14ac:dyDescent="0.25">
      <c r="A162" s="40"/>
      <c r="B162" s="40"/>
      <c r="C162" s="40"/>
      <c r="D162" s="40"/>
      <c r="E162" s="40"/>
      <c r="F162" s="40" t="s">
        <v>267</v>
      </c>
      <c r="G162" s="40"/>
      <c r="H162" s="40"/>
      <c r="I162" s="40"/>
      <c r="J162" s="42">
        <v>22.1067</v>
      </c>
    </row>
    <row r="163" spans="1:10" ht="19.95" customHeight="1" x14ac:dyDescent="0.25">
      <c r="A163" s="40"/>
      <c r="B163" s="40"/>
      <c r="C163" s="40"/>
      <c r="D163" s="40"/>
      <c r="E163" s="40"/>
      <c r="F163" s="40" t="s">
        <v>210</v>
      </c>
      <c r="G163" s="40"/>
      <c r="H163" s="40"/>
      <c r="I163" s="40"/>
      <c r="J163" s="42">
        <v>31.5762</v>
      </c>
    </row>
    <row r="164" spans="1:10" ht="19.95" customHeight="1" x14ac:dyDescent="0.25">
      <c r="A164" s="40"/>
      <c r="B164" s="40"/>
      <c r="C164" s="40"/>
      <c r="D164" s="40"/>
      <c r="E164" s="40"/>
      <c r="F164" s="40" t="s">
        <v>211</v>
      </c>
      <c r="G164" s="40"/>
      <c r="H164" s="40"/>
      <c r="I164" s="40"/>
      <c r="J164" s="42">
        <v>9</v>
      </c>
    </row>
    <row r="165" spans="1:10" ht="19.95" customHeight="1" x14ac:dyDescent="0.25">
      <c r="A165" s="40"/>
      <c r="B165" s="40"/>
      <c r="C165" s="40"/>
      <c r="D165" s="40"/>
      <c r="E165" s="40"/>
      <c r="F165" s="40" t="s">
        <v>212</v>
      </c>
      <c r="G165" s="40"/>
      <c r="H165" s="40"/>
      <c r="I165" s="40"/>
      <c r="J165" s="42">
        <v>3.5085000000000002</v>
      </c>
    </row>
    <row r="166" spans="1:10" ht="19.95" customHeight="1" x14ac:dyDescent="0.25">
      <c r="A166" s="40"/>
      <c r="B166" s="40"/>
      <c r="C166" s="40"/>
      <c r="D166" s="40"/>
      <c r="E166" s="40"/>
      <c r="F166" s="40" t="s">
        <v>213</v>
      </c>
      <c r="G166" s="40"/>
      <c r="H166" s="40"/>
      <c r="I166" s="40"/>
      <c r="J166" s="42">
        <v>0</v>
      </c>
    </row>
    <row r="167" spans="1:10" ht="19.95" customHeight="1" x14ac:dyDescent="0.25">
      <c r="A167" s="40"/>
      <c r="B167" s="40"/>
      <c r="C167" s="40"/>
      <c r="D167" s="40"/>
      <c r="E167" s="40"/>
      <c r="F167" s="40" t="s">
        <v>214</v>
      </c>
      <c r="G167" s="40"/>
      <c r="H167" s="40"/>
      <c r="I167" s="40"/>
      <c r="J167" s="42">
        <v>0</v>
      </c>
    </row>
    <row r="168" spans="1:10" x14ac:dyDescent="0.25">
      <c r="A168" s="47"/>
      <c r="B168" s="47"/>
      <c r="C168" s="47"/>
      <c r="D168" s="47"/>
      <c r="E168" s="47" t="s">
        <v>130</v>
      </c>
      <c r="F168" s="64">
        <v>0</v>
      </c>
      <c r="G168" s="47" t="s">
        <v>131</v>
      </c>
      <c r="H168" s="64">
        <v>2.46</v>
      </c>
      <c r="I168" s="47" t="s">
        <v>132</v>
      </c>
      <c r="J168" s="64">
        <v>2.4563000000000001</v>
      </c>
    </row>
    <row r="169" spans="1:10" ht="14.4" thickBot="1" x14ac:dyDescent="0.3">
      <c r="A169" s="47"/>
      <c r="B169" s="47"/>
      <c r="C169" s="47"/>
      <c r="D169" s="47"/>
      <c r="E169" s="47" t="s">
        <v>133</v>
      </c>
      <c r="F169" s="64">
        <v>0.74</v>
      </c>
      <c r="G169" s="47"/>
      <c r="H169" s="65" t="s">
        <v>134</v>
      </c>
      <c r="I169" s="65"/>
      <c r="J169" s="64">
        <v>4.25</v>
      </c>
    </row>
    <row r="170" spans="1:10" ht="1.05" customHeight="1" thickTop="1" x14ac:dyDescent="0.25">
      <c r="A170" s="66"/>
      <c r="B170" s="66"/>
      <c r="C170" s="66"/>
      <c r="D170" s="66"/>
      <c r="E170" s="66"/>
      <c r="F170" s="66"/>
      <c r="G170" s="66"/>
      <c r="H170" s="66"/>
      <c r="I170" s="66"/>
      <c r="J170" s="66"/>
    </row>
    <row r="171" spans="1:10" ht="18" customHeight="1" x14ac:dyDescent="0.25">
      <c r="A171" s="26"/>
      <c r="B171" s="27" t="s">
        <v>25</v>
      </c>
      <c r="C171" s="26" t="s">
        <v>26</v>
      </c>
      <c r="D171" s="26" t="s">
        <v>10</v>
      </c>
      <c r="E171" s="49" t="s">
        <v>106</v>
      </c>
      <c r="F171" s="49"/>
      <c r="G171" s="28" t="s">
        <v>27</v>
      </c>
      <c r="H171" s="27" t="s">
        <v>11</v>
      </c>
      <c r="I171" s="27" t="s">
        <v>28</v>
      </c>
      <c r="J171" s="27" t="s">
        <v>12</v>
      </c>
    </row>
    <row r="172" spans="1:10" ht="25.95" customHeight="1" x14ac:dyDescent="0.25">
      <c r="A172" s="34" t="s">
        <v>107</v>
      </c>
      <c r="B172" s="36" t="s">
        <v>228</v>
      </c>
      <c r="C172" s="34" t="s">
        <v>71</v>
      </c>
      <c r="D172" s="34" t="s">
        <v>229</v>
      </c>
      <c r="E172" s="50" t="s">
        <v>31</v>
      </c>
      <c r="F172" s="50"/>
      <c r="G172" s="35" t="s">
        <v>36</v>
      </c>
      <c r="H172" s="51">
        <v>1</v>
      </c>
      <c r="I172" s="37">
        <v>4.97</v>
      </c>
      <c r="J172" s="37">
        <v>4.97</v>
      </c>
    </row>
    <row r="173" spans="1:10" ht="19.95" customHeight="1" x14ac:dyDescent="0.25">
      <c r="A173" s="26" t="s">
        <v>262</v>
      </c>
      <c r="B173" s="27" t="s">
        <v>25</v>
      </c>
      <c r="C173" s="26" t="s">
        <v>26</v>
      </c>
      <c r="D173" s="26" t="s">
        <v>138</v>
      </c>
      <c r="E173" s="27" t="s">
        <v>83</v>
      </c>
      <c r="F173" s="69" t="s">
        <v>219</v>
      </c>
      <c r="G173" s="69"/>
      <c r="H173" s="69"/>
      <c r="I173" s="69"/>
      <c r="J173" s="27" t="s">
        <v>256</v>
      </c>
    </row>
    <row r="174" spans="1:10" ht="24" customHeight="1" x14ac:dyDescent="0.25">
      <c r="A174" s="58" t="s">
        <v>119</v>
      </c>
      <c r="B174" s="59" t="s">
        <v>263</v>
      </c>
      <c r="C174" s="58" t="s">
        <v>71</v>
      </c>
      <c r="D174" s="58" t="s">
        <v>264</v>
      </c>
      <c r="E174" s="62">
        <v>1</v>
      </c>
      <c r="F174" s="58"/>
      <c r="G174" s="58"/>
      <c r="H174" s="58"/>
      <c r="I174" s="71" t="s">
        <v>265</v>
      </c>
      <c r="J174" s="71" t="s">
        <v>265</v>
      </c>
    </row>
    <row r="175" spans="1:10" ht="19.95" customHeight="1" x14ac:dyDescent="0.25">
      <c r="A175" s="40"/>
      <c r="B175" s="40"/>
      <c r="C175" s="40"/>
      <c r="D175" s="40"/>
      <c r="E175" s="40"/>
      <c r="F175" s="40" t="s">
        <v>266</v>
      </c>
      <c r="G175" s="40"/>
      <c r="H175" s="40"/>
      <c r="I175" s="40"/>
      <c r="J175" s="72">
        <v>0</v>
      </c>
    </row>
    <row r="176" spans="1:10" ht="19.95" customHeight="1" x14ac:dyDescent="0.25">
      <c r="A176" s="40"/>
      <c r="B176" s="40"/>
      <c r="C176" s="40"/>
      <c r="D176" s="40"/>
      <c r="E176" s="40"/>
      <c r="F176" s="40" t="s">
        <v>267</v>
      </c>
      <c r="G176" s="40"/>
      <c r="H176" s="40"/>
      <c r="I176" s="40"/>
      <c r="J176" s="42">
        <v>22.1067</v>
      </c>
    </row>
    <row r="177" spans="1:10" ht="19.95" customHeight="1" x14ac:dyDescent="0.25">
      <c r="A177" s="40"/>
      <c r="B177" s="40"/>
      <c r="C177" s="40"/>
      <c r="D177" s="40"/>
      <c r="E177" s="40"/>
      <c r="F177" s="40" t="s">
        <v>210</v>
      </c>
      <c r="G177" s="40"/>
      <c r="H177" s="40"/>
      <c r="I177" s="40"/>
      <c r="J177" s="42">
        <v>22.1067</v>
      </c>
    </row>
    <row r="178" spans="1:10" ht="19.95" customHeight="1" x14ac:dyDescent="0.25">
      <c r="A178" s="40"/>
      <c r="B178" s="40"/>
      <c r="C178" s="40"/>
      <c r="D178" s="40"/>
      <c r="E178" s="40"/>
      <c r="F178" s="40" t="s">
        <v>211</v>
      </c>
      <c r="G178" s="40"/>
      <c r="H178" s="40"/>
      <c r="I178" s="40"/>
      <c r="J178" s="42">
        <v>4.4444400000000002</v>
      </c>
    </row>
    <row r="179" spans="1:10" ht="19.95" customHeight="1" x14ac:dyDescent="0.25">
      <c r="A179" s="40"/>
      <c r="B179" s="40"/>
      <c r="C179" s="40"/>
      <c r="D179" s="40"/>
      <c r="E179" s="40"/>
      <c r="F179" s="40" t="s">
        <v>212</v>
      </c>
      <c r="G179" s="40"/>
      <c r="H179" s="40"/>
      <c r="I179" s="40"/>
      <c r="J179" s="42">
        <v>4.9740000000000002</v>
      </c>
    </row>
    <row r="180" spans="1:10" ht="19.95" customHeight="1" x14ac:dyDescent="0.25">
      <c r="A180" s="40"/>
      <c r="B180" s="40"/>
      <c r="C180" s="40"/>
      <c r="D180" s="40"/>
      <c r="E180" s="40"/>
      <c r="F180" s="40" t="s">
        <v>213</v>
      </c>
      <c r="G180" s="40"/>
      <c r="H180" s="40"/>
      <c r="I180" s="40"/>
      <c r="J180" s="42">
        <v>0</v>
      </c>
    </row>
    <row r="181" spans="1:10" ht="19.95" customHeight="1" x14ac:dyDescent="0.25">
      <c r="A181" s="40"/>
      <c r="B181" s="40"/>
      <c r="C181" s="40"/>
      <c r="D181" s="40"/>
      <c r="E181" s="40"/>
      <c r="F181" s="40" t="s">
        <v>214</v>
      </c>
      <c r="G181" s="40"/>
      <c r="H181" s="40"/>
      <c r="I181" s="40"/>
      <c r="J181" s="42">
        <v>0</v>
      </c>
    </row>
    <row r="182" spans="1:10" x14ac:dyDescent="0.25">
      <c r="A182" s="47"/>
      <c r="B182" s="47"/>
      <c r="C182" s="47"/>
      <c r="D182" s="47"/>
      <c r="E182" s="47" t="s">
        <v>130</v>
      </c>
      <c r="F182" s="64">
        <v>0</v>
      </c>
      <c r="G182" s="47" t="s">
        <v>131</v>
      </c>
      <c r="H182" s="64">
        <v>4.97</v>
      </c>
      <c r="I182" s="47" t="s">
        <v>132</v>
      </c>
      <c r="J182" s="64">
        <v>4.9740124740124738</v>
      </c>
    </row>
    <row r="183" spans="1:10" ht="14.4" thickBot="1" x14ac:dyDescent="0.3">
      <c r="A183" s="47"/>
      <c r="B183" s="47"/>
      <c r="C183" s="47"/>
      <c r="D183" s="47"/>
      <c r="E183" s="47" t="s">
        <v>133</v>
      </c>
      <c r="F183" s="64">
        <v>1.05</v>
      </c>
      <c r="G183" s="47"/>
      <c r="H183" s="65" t="s">
        <v>134</v>
      </c>
      <c r="I183" s="65"/>
      <c r="J183" s="64">
        <v>6.02</v>
      </c>
    </row>
    <row r="184" spans="1:10" ht="1.05" customHeight="1" thickTop="1" x14ac:dyDescent="0.25">
      <c r="A184" s="66"/>
      <c r="B184" s="66"/>
      <c r="C184" s="66"/>
      <c r="D184" s="66"/>
      <c r="E184" s="66"/>
      <c r="F184" s="66"/>
      <c r="G184" s="66"/>
      <c r="H184" s="66"/>
      <c r="I184" s="66"/>
      <c r="J184" s="66"/>
    </row>
    <row r="185" spans="1:10" ht="18" customHeight="1" x14ac:dyDescent="0.25">
      <c r="A185" s="26"/>
      <c r="B185" s="27" t="s">
        <v>25</v>
      </c>
      <c r="C185" s="26" t="s">
        <v>26</v>
      </c>
      <c r="D185" s="26" t="s">
        <v>10</v>
      </c>
      <c r="E185" s="49" t="s">
        <v>106</v>
      </c>
      <c r="F185" s="49"/>
      <c r="G185" s="28" t="s">
        <v>27</v>
      </c>
      <c r="H185" s="27" t="s">
        <v>11</v>
      </c>
      <c r="I185" s="27" t="s">
        <v>28</v>
      </c>
      <c r="J185" s="27" t="s">
        <v>12</v>
      </c>
    </row>
    <row r="186" spans="1:10" ht="25.95" customHeight="1" x14ac:dyDescent="0.25">
      <c r="A186" s="34" t="s">
        <v>107</v>
      </c>
      <c r="B186" s="36" t="s">
        <v>240</v>
      </c>
      <c r="C186" s="34" t="s">
        <v>71</v>
      </c>
      <c r="D186" s="34" t="s">
        <v>241</v>
      </c>
      <c r="E186" s="50" t="s">
        <v>31</v>
      </c>
      <c r="F186" s="50"/>
      <c r="G186" s="35" t="s">
        <v>242</v>
      </c>
      <c r="H186" s="51">
        <v>1</v>
      </c>
      <c r="I186" s="37">
        <v>12.52</v>
      </c>
      <c r="J186" s="37">
        <v>12.52</v>
      </c>
    </row>
    <row r="187" spans="1:10" ht="19.95" customHeight="1" x14ac:dyDescent="0.25">
      <c r="A187" s="26" t="s">
        <v>262</v>
      </c>
      <c r="B187" s="27" t="s">
        <v>25</v>
      </c>
      <c r="C187" s="26" t="s">
        <v>26</v>
      </c>
      <c r="D187" s="26" t="s">
        <v>138</v>
      </c>
      <c r="E187" s="27" t="s">
        <v>83</v>
      </c>
      <c r="F187" s="69" t="s">
        <v>219</v>
      </c>
      <c r="G187" s="69"/>
      <c r="H187" s="69"/>
      <c r="I187" s="69"/>
      <c r="J187" s="27" t="s">
        <v>256</v>
      </c>
    </row>
    <row r="188" spans="1:10" ht="24" customHeight="1" x14ac:dyDescent="0.25">
      <c r="A188" s="58" t="s">
        <v>119</v>
      </c>
      <c r="B188" s="59" t="s">
        <v>268</v>
      </c>
      <c r="C188" s="58" t="s">
        <v>71</v>
      </c>
      <c r="D188" s="58" t="s">
        <v>269</v>
      </c>
      <c r="E188" s="62">
        <v>0.09</v>
      </c>
      <c r="F188" s="58"/>
      <c r="G188" s="58"/>
      <c r="H188" s="58"/>
      <c r="I188" s="71" t="s">
        <v>270</v>
      </c>
      <c r="J188" s="71" t="s">
        <v>271</v>
      </c>
    </row>
    <row r="189" spans="1:10" ht="24" customHeight="1" x14ac:dyDescent="0.25">
      <c r="A189" s="58" t="s">
        <v>119</v>
      </c>
      <c r="B189" s="59" t="s">
        <v>272</v>
      </c>
      <c r="C189" s="58" t="s">
        <v>71</v>
      </c>
      <c r="D189" s="58" t="s">
        <v>273</v>
      </c>
      <c r="E189" s="62">
        <v>0.09</v>
      </c>
      <c r="F189" s="58"/>
      <c r="G189" s="58"/>
      <c r="H189" s="58"/>
      <c r="I189" s="71" t="s">
        <v>274</v>
      </c>
      <c r="J189" s="71" t="s">
        <v>275</v>
      </c>
    </row>
    <row r="190" spans="1:10" ht="19.95" customHeight="1" x14ac:dyDescent="0.25">
      <c r="A190" s="40"/>
      <c r="B190" s="40"/>
      <c r="C190" s="40"/>
      <c r="D190" s="40"/>
      <c r="E190" s="40"/>
      <c r="F190" s="40" t="s">
        <v>266</v>
      </c>
      <c r="G190" s="40"/>
      <c r="H190" s="40"/>
      <c r="I190" s="40"/>
      <c r="J190" s="72">
        <v>0</v>
      </c>
    </row>
    <row r="191" spans="1:10" ht="19.95" customHeight="1" x14ac:dyDescent="0.25">
      <c r="A191" s="40"/>
      <c r="B191" s="40"/>
      <c r="C191" s="40"/>
      <c r="D191" s="40"/>
      <c r="E191" s="40"/>
      <c r="F191" s="40" t="s">
        <v>267</v>
      </c>
      <c r="G191" s="40"/>
      <c r="H191" s="40"/>
      <c r="I191" s="40"/>
      <c r="J191" s="42">
        <v>4.992</v>
      </c>
    </row>
    <row r="192" spans="1:10" ht="19.95" customHeight="1" x14ac:dyDescent="0.25">
      <c r="A192" s="40"/>
      <c r="B192" s="40"/>
      <c r="C192" s="40"/>
      <c r="D192" s="40"/>
      <c r="E192" s="40"/>
      <c r="F192" s="40" t="s">
        <v>210</v>
      </c>
      <c r="G192" s="40"/>
      <c r="H192" s="40"/>
      <c r="I192" s="40"/>
      <c r="J192" s="42">
        <v>4.992</v>
      </c>
    </row>
    <row r="193" spans="1:10" ht="19.95" customHeight="1" x14ac:dyDescent="0.25">
      <c r="A193" s="40"/>
      <c r="B193" s="40"/>
      <c r="C193" s="40"/>
      <c r="D193" s="40"/>
      <c r="E193" s="40"/>
      <c r="F193" s="40" t="s">
        <v>211</v>
      </c>
      <c r="G193" s="40"/>
      <c r="H193" s="40"/>
      <c r="I193" s="40"/>
      <c r="J193" s="42">
        <v>1</v>
      </c>
    </row>
    <row r="194" spans="1:10" ht="19.95" customHeight="1" x14ac:dyDescent="0.25">
      <c r="A194" s="40"/>
      <c r="B194" s="40"/>
      <c r="C194" s="40"/>
      <c r="D194" s="40"/>
      <c r="E194" s="40"/>
      <c r="F194" s="40" t="s">
        <v>212</v>
      </c>
      <c r="G194" s="40"/>
      <c r="H194" s="40"/>
      <c r="I194" s="40"/>
      <c r="J194" s="42">
        <v>4.992</v>
      </c>
    </row>
    <row r="195" spans="1:10" ht="19.95" customHeight="1" x14ac:dyDescent="0.25">
      <c r="A195" s="40"/>
      <c r="B195" s="40"/>
      <c r="C195" s="40"/>
      <c r="D195" s="40"/>
      <c r="E195" s="40"/>
      <c r="F195" s="40" t="s">
        <v>213</v>
      </c>
      <c r="G195" s="40"/>
      <c r="H195" s="40"/>
      <c r="I195" s="40"/>
      <c r="J195" s="42">
        <v>0</v>
      </c>
    </row>
    <row r="196" spans="1:10" ht="19.95" customHeight="1" x14ac:dyDescent="0.25">
      <c r="A196" s="40"/>
      <c r="B196" s="40"/>
      <c r="C196" s="40"/>
      <c r="D196" s="40"/>
      <c r="E196" s="40"/>
      <c r="F196" s="40" t="s">
        <v>214</v>
      </c>
      <c r="G196" s="40"/>
      <c r="H196" s="40"/>
      <c r="I196" s="40"/>
      <c r="J196" s="42">
        <v>0</v>
      </c>
    </row>
    <row r="197" spans="1:10" ht="19.95" customHeight="1" x14ac:dyDescent="0.25">
      <c r="A197" s="26" t="s">
        <v>276</v>
      </c>
      <c r="B197" s="27" t="s">
        <v>25</v>
      </c>
      <c r="C197" s="26" t="s">
        <v>26</v>
      </c>
      <c r="D197" s="26" t="s">
        <v>277</v>
      </c>
      <c r="E197" s="27" t="s">
        <v>83</v>
      </c>
      <c r="F197" s="27" t="s">
        <v>217</v>
      </c>
      <c r="G197" s="27" t="s">
        <v>218</v>
      </c>
      <c r="H197" s="27"/>
      <c r="I197" s="27"/>
      <c r="J197" s="27" t="s">
        <v>219</v>
      </c>
    </row>
    <row r="198" spans="1:10" ht="24" customHeight="1" x14ac:dyDescent="0.25">
      <c r="A198" s="58" t="s">
        <v>119</v>
      </c>
      <c r="B198" s="59" t="s">
        <v>278</v>
      </c>
      <c r="C198" s="58" t="s">
        <v>71</v>
      </c>
      <c r="D198" s="58" t="s">
        <v>279</v>
      </c>
      <c r="E198" s="62">
        <v>1.1000000000000001</v>
      </c>
      <c r="F198" s="61" t="s">
        <v>242</v>
      </c>
      <c r="G198" s="73" t="s">
        <v>280</v>
      </c>
      <c r="H198" s="73"/>
      <c r="I198" s="60"/>
      <c r="J198" s="71" t="s">
        <v>281</v>
      </c>
    </row>
    <row r="199" spans="1:10" ht="25.95" customHeight="1" x14ac:dyDescent="0.25">
      <c r="A199" s="58" t="s">
        <v>119</v>
      </c>
      <c r="B199" s="59" t="s">
        <v>282</v>
      </c>
      <c r="C199" s="58" t="s">
        <v>71</v>
      </c>
      <c r="D199" s="58" t="s">
        <v>283</v>
      </c>
      <c r="E199" s="62">
        <v>1.4999999999999999E-2</v>
      </c>
      <c r="F199" s="61" t="s">
        <v>242</v>
      </c>
      <c r="G199" s="73" t="s">
        <v>284</v>
      </c>
      <c r="H199" s="73"/>
      <c r="I199" s="60"/>
      <c r="J199" s="71" t="s">
        <v>285</v>
      </c>
    </row>
    <row r="200" spans="1:10" ht="19.95" customHeight="1" x14ac:dyDescent="0.25">
      <c r="A200" s="40"/>
      <c r="B200" s="40"/>
      <c r="C200" s="40"/>
      <c r="D200" s="40"/>
      <c r="E200" s="40"/>
      <c r="F200" s="40" t="s">
        <v>286</v>
      </c>
      <c r="G200" s="40"/>
      <c r="H200" s="40"/>
      <c r="I200" s="40"/>
      <c r="J200" s="42">
        <v>7.4870000000000001</v>
      </c>
    </row>
    <row r="201" spans="1:10" ht="19.95" customHeight="1" x14ac:dyDescent="0.25">
      <c r="A201" s="26" t="s">
        <v>287</v>
      </c>
      <c r="B201" s="27" t="s">
        <v>288</v>
      </c>
      <c r="C201" s="26" t="s">
        <v>26</v>
      </c>
      <c r="D201" s="26" t="s">
        <v>10</v>
      </c>
      <c r="E201" s="27" t="s">
        <v>289</v>
      </c>
      <c r="F201" s="27" t="s">
        <v>83</v>
      </c>
      <c r="G201" s="28" t="s">
        <v>217</v>
      </c>
      <c r="H201" s="69" t="s">
        <v>218</v>
      </c>
      <c r="I201" s="69"/>
      <c r="J201" s="27" t="s">
        <v>219</v>
      </c>
    </row>
    <row r="202" spans="1:10" ht="39" customHeight="1" x14ac:dyDescent="0.25">
      <c r="A202" s="52" t="s">
        <v>107</v>
      </c>
      <c r="B202" s="53" t="s">
        <v>290</v>
      </c>
      <c r="C202" s="52" t="s">
        <v>71</v>
      </c>
      <c r="D202" s="52" t="s">
        <v>291</v>
      </c>
      <c r="E202" s="53" t="s">
        <v>292</v>
      </c>
      <c r="F202" s="56">
        <v>1.1000000000000001E-3</v>
      </c>
      <c r="G202" s="55" t="s">
        <v>293</v>
      </c>
      <c r="H202" s="67">
        <v>33.54</v>
      </c>
      <c r="I202" s="54"/>
      <c r="J202" s="68">
        <v>0.04</v>
      </c>
    </row>
    <row r="203" spans="1:10" ht="39" customHeight="1" x14ac:dyDescent="0.25">
      <c r="A203" s="52" t="s">
        <v>107</v>
      </c>
      <c r="B203" s="53" t="s">
        <v>290</v>
      </c>
      <c r="C203" s="52" t="s">
        <v>71</v>
      </c>
      <c r="D203" s="52" t="s">
        <v>291</v>
      </c>
      <c r="E203" s="53" t="s">
        <v>294</v>
      </c>
      <c r="F203" s="56">
        <v>2.0000000000000002E-5</v>
      </c>
      <c r="G203" s="55" t="s">
        <v>293</v>
      </c>
      <c r="H203" s="67">
        <v>33.54</v>
      </c>
      <c r="I203" s="54"/>
      <c r="J203" s="68">
        <v>0</v>
      </c>
    </row>
    <row r="204" spans="1:10" ht="19.95" customHeight="1" x14ac:dyDescent="0.25">
      <c r="A204" s="40"/>
      <c r="B204" s="40"/>
      <c r="C204" s="40"/>
      <c r="D204" s="40"/>
      <c r="E204" s="40"/>
      <c r="F204" s="40" t="s">
        <v>295</v>
      </c>
      <c r="G204" s="40"/>
      <c r="H204" s="40"/>
      <c r="I204" s="40"/>
      <c r="J204" s="42">
        <v>3.7600000000000001E-2</v>
      </c>
    </row>
    <row r="205" spans="1:10" ht="19.95" customHeight="1" x14ac:dyDescent="0.25">
      <c r="A205" s="26" t="s">
        <v>296</v>
      </c>
      <c r="B205" s="27" t="s">
        <v>297</v>
      </c>
      <c r="C205" s="26" t="s">
        <v>26</v>
      </c>
      <c r="D205" s="26" t="s">
        <v>10</v>
      </c>
      <c r="E205" s="27" t="s">
        <v>83</v>
      </c>
      <c r="F205" s="69" t="s">
        <v>298</v>
      </c>
      <c r="G205" s="70"/>
      <c r="H205" s="69"/>
      <c r="I205" s="69"/>
      <c r="J205" s="27" t="s">
        <v>219</v>
      </c>
    </row>
    <row r="206" spans="1:10" ht="19.95" customHeight="1" x14ac:dyDescent="0.25">
      <c r="A206" s="28"/>
      <c r="B206" s="28"/>
      <c r="C206" s="28"/>
      <c r="D206" s="28"/>
      <c r="E206" s="28"/>
      <c r="F206" s="28" t="s">
        <v>299</v>
      </c>
      <c r="G206" s="28" t="s">
        <v>300</v>
      </c>
      <c r="H206" s="28" t="s">
        <v>301</v>
      </c>
      <c r="I206" s="28" t="s">
        <v>302</v>
      </c>
      <c r="J206" s="28"/>
    </row>
    <row r="207" spans="1:10" ht="49.95" customHeight="1" x14ac:dyDescent="0.25">
      <c r="A207" s="52" t="s">
        <v>119</v>
      </c>
      <c r="B207" s="53" t="s">
        <v>294</v>
      </c>
      <c r="C207" s="52" t="s">
        <v>71</v>
      </c>
      <c r="D207" s="52" t="s">
        <v>283</v>
      </c>
      <c r="E207" s="56">
        <v>2.0000000000000002E-5</v>
      </c>
      <c r="F207" s="53" t="s">
        <v>303</v>
      </c>
      <c r="G207" s="53" t="s">
        <v>304</v>
      </c>
      <c r="H207" s="53" t="s">
        <v>305</v>
      </c>
      <c r="I207" s="53" t="s">
        <v>306</v>
      </c>
      <c r="J207" s="68">
        <v>0</v>
      </c>
    </row>
    <row r="208" spans="1:10" ht="49.95" customHeight="1" x14ac:dyDescent="0.25">
      <c r="A208" s="52" t="s">
        <v>119</v>
      </c>
      <c r="B208" s="53" t="s">
        <v>292</v>
      </c>
      <c r="C208" s="52" t="s">
        <v>71</v>
      </c>
      <c r="D208" s="52" t="s">
        <v>279</v>
      </c>
      <c r="E208" s="56">
        <v>1.1000000000000001E-3</v>
      </c>
      <c r="F208" s="53" t="s">
        <v>303</v>
      </c>
      <c r="G208" s="53" t="s">
        <v>304</v>
      </c>
      <c r="H208" s="53" t="s">
        <v>305</v>
      </c>
      <c r="I208" s="53" t="s">
        <v>306</v>
      </c>
      <c r="J208" s="68">
        <v>0</v>
      </c>
    </row>
    <row r="209" spans="1:10" ht="19.95" customHeight="1" x14ac:dyDescent="0.25">
      <c r="A209" s="40"/>
      <c r="B209" s="40"/>
      <c r="C209" s="40"/>
      <c r="D209" s="40"/>
      <c r="E209" s="40"/>
      <c r="F209" s="40" t="s">
        <v>307</v>
      </c>
      <c r="G209" s="40"/>
      <c r="H209" s="40"/>
      <c r="I209" s="40"/>
      <c r="J209" s="42">
        <v>0</v>
      </c>
    </row>
    <row r="210" spans="1:10" x14ac:dyDescent="0.25">
      <c r="A210" s="47"/>
      <c r="B210" s="47"/>
      <c r="C210" s="47"/>
      <c r="D210" s="47"/>
      <c r="E210" s="47" t="s">
        <v>130</v>
      </c>
      <c r="F210" s="64">
        <v>0</v>
      </c>
      <c r="G210" s="47" t="s">
        <v>131</v>
      </c>
      <c r="H210" s="64">
        <v>5</v>
      </c>
      <c r="I210" s="47" t="s">
        <v>132</v>
      </c>
      <c r="J210" s="64">
        <v>5.0040386567260944</v>
      </c>
    </row>
    <row r="211" spans="1:10" ht="14.4" thickBot="1" x14ac:dyDescent="0.3">
      <c r="A211" s="47"/>
      <c r="B211" s="47"/>
      <c r="C211" s="47"/>
      <c r="D211" s="47"/>
      <c r="E211" s="47" t="s">
        <v>133</v>
      </c>
      <c r="F211" s="64">
        <v>2.66</v>
      </c>
      <c r="G211" s="47"/>
      <c r="H211" s="65" t="s">
        <v>134</v>
      </c>
      <c r="I211" s="65"/>
      <c r="J211" s="64">
        <v>15.18</v>
      </c>
    </row>
    <row r="212" spans="1:10" ht="1.05" customHeight="1" thickTop="1" x14ac:dyDescent="0.25">
      <c r="A212" s="66"/>
      <c r="B212" s="66"/>
      <c r="C212" s="66"/>
      <c r="D212" s="66"/>
      <c r="E212" s="66"/>
      <c r="F212" s="66"/>
      <c r="G212" s="66"/>
      <c r="H212" s="66"/>
      <c r="I212" s="66"/>
      <c r="J212" s="66"/>
    </row>
    <row r="213" spans="1:10" ht="18" customHeight="1" x14ac:dyDescent="0.25">
      <c r="A213" s="26"/>
      <c r="B213" s="27" t="s">
        <v>25</v>
      </c>
      <c r="C213" s="26" t="s">
        <v>26</v>
      </c>
      <c r="D213" s="26" t="s">
        <v>10</v>
      </c>
      <c r="E213" s="49" t="s">
        <v>106</v>
      </c>
      <c r="F213" s="49"/>
      <c r="G213" s="28" t="s">
        <v>27</v>
      </c>
      <c r="H213" s="27" t="s">
        <v>11</v>
      </c>
      <c r="I213" s="27" t="s">
        <v>28</v>
      </c>
      <c r="J213" s="27" t="s">
        <v>12</v>
      </c>
    </row>
    <row r="214" spans="1:10" ht="52.05" customHeight="1" x14ac:dyDescent="0.25">
      <c r="A214" s="34" t="s">
        <v>107</v>
      </c>
      <c r="B214" s="36" t="s">
        <v>308</v>
      </c>
      <c r="C214" s="34" t="s">
        <v>34</v>
      </c>
      <c r="D214" s="34" t="s">
        <v>309</v>
      </c>
      <c r="E214" s="50" t="s">
        <v>147</v>
      </c>
      <c r="F214" s="50"/>
      <c r="G214" s="35" t="s">
        <v>151</v>
      </c>
      <c r="H214" s="51">
        <v>1</v>
      </c>
      <c r="I214" s="37">
        <v>0.53</v>
      </c>
      <c r="J214" s="37">
        <v>0.53</v>
      </c>
    </row>
    <row r="215" spans="1:10" ht="52.05" customHeight="1" x14ac:dyDescent="0.25">
      <c r="A215" s="52" t="s">
        <v>109</v>
      </c>
      <c r="B215" s="53" t="s">
        <v>310</v>
      </c>
      <c r="C215" s="52" t="s">
        <v>34</v>
      </c>
      <c r="D215" s="52" t="s">
        <v>311</v>
      </c>
      <c r="E215" s="54" t="s">
        <v>312</v>
      </c>
      <c r="F215" s="54"/>
      <c r="G215" s="55" t="s">
        <v>116</v>
      </c>
      <c r="H215" s="56">
        <v>1</v>
      </c>
      <c r="I215" s="57">
        <v>0.43</v>
      </c>
      <c r="J215" s="57">
        <v>0.43</v>
      </c>
    </row>
    <row r="216" spans="1:10" ht="39" customHeight="1" x14ac:dyDescent="0.25">
      <c r="A216" s="52" t="s">
        <v>109</v>
      </c>
      <c r="B216" s="53" t="s">
        <v>313</v>
      </c>
      <c r="C216" s="52" t="s">
        <v>34</v>
      </c>
      <c r="D216" s="52" t="s">
        <v>314</v>
      </c>
      <c r="E216" s="54" t="s">
        <v>312</v>
      </c>
      <c r="F216" s="54"/>
      <c r="G216" s="55" t="s">
        <v>116</v>
      </c>
      <c r="H216" s="56">
        <v>1</v>
      </c>
      <c r="I216" s="57">
        <v>0.1</v>
      </c>
      <c r="J216" s="57">
        <v>0.1</v>
      </c>
    </row>
    <row r="217" spans="1:10" x14ac:dyDescent="0.25">
      <c r="A217" s="47"/>
      <c r="B217" s="47"/>
      <c r="C217" s="47"/>
      <c r="D217" s="47"/>
      <c r="E217" s="47" t="s">
        <v>130</v>
      </c>
      <c r="F217" s="64">
        <v>0</v>
      </c>
      <c r="G217" s="47" t="s">
        <v>131</v>
      </c>
      <c r="H217" s="64">
        <v>0</v>
      </c>
      <c r="I217" s="47" t="s">
        <v>132</v>
      </c>
      <c r="J217" s="64">
        <v>0</v>
      </c>
    </row>
    <row r="218" spans="1:10" ht="14.4" thickBot="1" x14ac:dyDescent="0.3">
      <c r="A218" s="47"/>
      <c r="B218" s="47"/>
      <c r="C218" s="47"/>
      <c r="D218" s="47"/>
      <c r="E218" s="47" t="s">
        <v>133</v>
      </c>
      <c r="F218" s="64">
        <v>0.11</v>
      </c>
      <c r="G218" s="47"/>
      <c r="H218" s="65" t="s">
        <v>134</v>
      </c>
      <c r="I218" s="65"/>
      <c r="J218" s="64">
        <v>0.64</v>
      </c>
    </row>
    <row r="219" spans="1:10" ht="1.05" customHeight="1" thickTop="1" x14ac:dyDescent="0.25">
      <c r="A219" s="66"/>
      <c r="B219" s="66"/>
      <c r="C219" s="66"/>
      <c r="D219" s="66"/>
      <c r="E219" s="66"/>
      <c r="F219" s="66"/>
      <c r="G219" s="66"/>
      <c r="H219" s="66"/>
      <c r="I219" s="66"/>
      <c r="J219" s="66"/>
    </row>
    <row r="220" spans="1:10" ht="18" customHeight="1" x14ac:dyDescent="0.25">
      <c r="A220" s="26"/>
      <c r="B220" s="27" t="s">
        <v>25</v>
      </c>
      <c r="C220" s="26" t="s">
        <v>26</v>
      </c>
      <c r="D220" s="26" t="s">
        <v>10</v>
      </c>
      <c r="E220" s="49" t="s">
        <v>106</v>
      </c>
      <c r="F220" s="49"/>
      <c r="G220" s="28" t="s">
        <v>27</v>
      </c>
      <c r="H220" s="27" t="s">
        <v>11</v>
      </c>
      <c r="I220" s="27" t="s">
        <v>28</v>
      </c>
      <c r="J220" s="27" t="s">
        <v>12</v>
      </c>
    </row>
    <row r="221" spans="1:10" ht="52.05" customHeight="1" x14ac:dyDescent="0.25">
      <c r="A221" s="34" t="s">
        <v>107</v>
      </c>
      <c r="B221" s="36" t="s">
        <v>315</v>
      </c>
      <c r="C221" s="34" t="s">
        <v>34</v>
      </c>
      <c r="D221" s="34" t="s">
        <v>316</v>
      </c>
      <c r="E221" s="50" t="s">
        <v>147</v>
      </c>
      <c r="F221" s="50"/>
      <c r="G221" s="35" t="s">
        <v>148</v>
      </c>
      <c r="H221" s="51">
        <v>1</v>
      </c>
      <c r="I221" s="37">
        <v>2.37</v>
      </c>
      <c r="J221" s="37">
        <v>2.37</v>
      </c>
    </row>
    <row r="222" spans="1:10" ht="52.05" customHeight="1" x14ac:dyDescent="0.25">
      <c r="A222" s="52" t="s">
        <v>109</v>
      </c>
      <c r="B222" s="53" t="s">
        <v>310</v>
      </c>
      <c r="C222" s="52" t="s">
        <v>34</v>
      </c>
      <c r="D222" s="52" t="s">
        <v>311</v>
      </c>
      <c r="E222" s="54" t="s">
        <v>312</v>
      </c>
      <c r="F222" s="54"/>
      <c r="G222" s="55" t="s">
        <v>116</v>
      </c>
      <c r="H222" s="56">
        <v>1</v>
      </c>
      <c r="I222" s="57">
        <v>0.43</v>
      </c>
      <c r="J222" s="57">
        <v>0.43</v>
      </c>
    </row>
    <row r="223" spans="1:10" ht="52.05" customHeight="1" x14ac:dyDescent="0.25">
      <c r="A223" s="52" t="s">
        <v>109</v>
      </c>
      <c r="B223" s="53" t="s">
        <v>317</v>
      </c>
      <c r="C223" s="52" t="s">
        <v>34</v>
      </c>
      <c r="D223" s="52" t="s">
        <v>318</v>
      </c>
      <c r="E223" s="54" t="s">
        <v>312</v>
      </c>
      <c r="F223" s="54"/>
      <c r="G223" s="55" t="s">
        <v>116</v>
      </c>
      <c r="H223" s="56">
        <v>1</v>
      </c>
      <c r="I223" s="57">
        <v>0.47</v>
      </c>
      <c r="J223" s="57">
        <v>0.47</v>
      </c>
    </row>
    <row r="224" spans="1:10" ht="52.05" customHeight="1" x14ac:dyDescent="0.25">
      <c r="A224" s="52" t="s">
        <v>109</v>
      </c>
      <c r="B224" s="53" t="s">
        <v>319</v>
      </c>
      <c r="C224" s="52" t="s">
        <v>34</v>
      </c>
      <c r="D224" s="52" t="s">
        <v>320</v>
      </c>
      <c r="E224" s="54" t="s">
        <v>312</v>
      </c>
      <c r="F224" s="54"/>
      <c r="G224" s="55" t="s">
        <v>116</v>
      </c>
      <c r="H224" s="56">
        <v>1</v>
      </c>
      <c r="I224" s="57">
        <v>1.37</v>
      </c>
      <c r="J224" s="57">
        <v>1.37</v>
      </c>
    </row>
    <row r="225" spans="1:10" ht="39" customHeight="1" x14ac:dyDescent="0.25">
      <c r="A225" s="52" t="s">
        <v>109</v>
      </c>
      <c r="B225" s="53" t="s">
        <v>313</v>
      </c>
      <c r="C225" s="52" t="s">
        <v>34</v>
      </c>
      <c r="D225" s="52" t="s">
        <v>314</v>
      </c>
      <c r="E225" s="54" t="s">
        <v>312</v>
      </c>
      <c r="F225" s="54"/>
      <c r="G225" s="55" t="s">
        <v>116</v>
      </c>
      <c r="H225" s="56">
        <v>1</v>
      </c>
      <c r="I225" s="57">
        <v>0.1</v>
      </c>
      <c r="J225" s="57">
        <v>0.1</v>
      </c>
    </row>
    <row r="226" spans="1:10" x14ac:dyDescent="0.25">
      <c r="A226" s="47"/>
      <c r="B226" s="47"/>
      <c r="C226" s="47"/>
      <c r="D226" s="47"/>
      <c r="E226" s="47" t="s">
        <v>130</v>
      </c>
      <c r="F226" s="64">
        <v>0</v>
      </c>
      <c r="G226" s="47" t="s">
        <v>131</v>
      </c>
      <c r="H226" s="64">
        <v>0</v>
      </c>
      <c r="I226" s="47" t="s">
        <v>132</v>
      </c>
      <c r="J226" s="64">
        <v>0</v>
      </c>
    </row>
    <row r="227" spans="1:10" ht="14.4" thickBot="1" x14ac:dyDescent="0.3">
      <c r="A227" s="47"/>
      <c r="B227" s="47"/>
      <c r="C227" s="47"/>
      <c r="D227" s="47"/>
      <c r="E227" s="47" t="s">
        <v>133</v>
      </c>
      <c r="F227" s="64">
        <v>0.5</v>
      </c>
      <c r="G227" s="47"/>
      <c r="H227" s="65" t="s">
        <v>134</v>
      </c>
      <c r="I227" s="65"/>
      <c r="J227" s="64">
        <v>2.87</v>
      </c>
    </row>
    <row r="228" spans="1:10" ht="1.05" customHeight="1" thickTop="1" x14ac:dyDescent="0.25">
      <c r="A228" s="66"/>
      <c r="B228" s="66"/>
      <c r="C228" s="66"/>
      <c r="D228" s="66"/>
      <c r="E228" s="66"/>
      <c r="F228" s="66"/>
      <c r="G228" s="66"/>
      <c r="H228" s="66"/>
      <c r="I228" s="66"/>
      <c r="J228" s="66"/>
    </row>
    <row r="229" spans="1:10" ht="18" customHeight="1" x14ac:dyDescent="0.25">
      <c r="A229" s="26"/>
      <c r="B229" s="27" t="s">
        <v>25</v>
      </c>
      <c r="C229" s="26" t="s">
        <v>26</v>
      </c>
      <c r="D229" s="26" t="s">
        <v>10</v>
      </c>
      <c r="E229" s="49" t="s">
        <v>106</v>
      </c>
      <c r="F229" s="49"/>
      <c r="G229" s="28" t="s">
        <v>27</v>
      </c>
      <c r="H229" s="27" t="s">
        <v>11</v>
      </c>
      <c r="I229" s="27" t="s">
        <v>28</v>
      </c>
      <c r="J229" s="27" t="s">
        <v>12</v>
      </c>
    </row>
    <row r="230" spans="1:10" ht="52.05" customHeight="1" x14ac:dyDescent="0.25">
      <c r="A230" s="34" t="s">
        <v>107</v>
      </c>
      <c r="B230" s="36" t="s">
        <v>310</v>
      </c>
      <c r="C230" s="34" t="s">
        <v>34</v>
      </c>
      <c r="D230" s="34" t="s">
        <v>311</v>
      </c>
      <c r="E230" s="50" t="s">
        <v>312</v>
      </c>
      <c r="F230" s="50"/>
      <c r="G230" s="35" t="s">
        <v>116</v>
      </c>
      <c r="H230" s="51">
        <v>1</v>
      </c>
      <c r="I230" s="37">
        <v>0.43</v>
      </c>
      <c r="J230" s="37">
        <v>0.43</v>
      </c>
    </row>
    <row r="231" spans="1:10" ht="39" customHeight="1" x14ac:dyDescent="0.25">
      <c r="A231" s="58" t="s">
        <v>119</v>
      </c>
      <c r="B231" s="59" t="s">
        <v>321</v>
      </c>
      <c r="C231" s="58" t="s">
        <v>34</v>
      </c>
      <c r="D231" s="58" t="s">
        <v>322</v>
      </c>
      <c r="E231" s="60" t="s">
        <v>323</v>
      </c>
      <c r="F231" s="60"/>
      <c r="G231" s="61" t="s">
        <v>65</v>
      </c>
      <c r="H231" s="62">
        <v>6.3999999999999997E-5</v>
      </c>
      <c r="I231" s="63">
        <v>6767.12</v>
      </c>
      <c r="J231" s="63">
        <v>0.43</v>
      </c>
    </row>
    <row r="232" spans="1:10" x14ac:dyDescent="0.25">
      <c r="A232" s="47"/>
      <c r="B232" s="47"/>
      <c r="C232" s="47"/>
      <c r="D232" s="47"/>
      <c r="E232" s="47" t="s">
        <v>130</v>
      </c>
      <c r="F232" s="64">
        <v>0</v>
      </c>
      <c r="G232" s="47" t="s">
        <v>131</v>
      </c>
      <c r="H232" s="64">
        <v>0</v>
      </c>
      <c r="I232" s="47" t="s">
        <v>132</v>
      </c>
      <c r="J232" s="64">
        <v>0</v>
      </c>
    </row>
    <row r="233" spans="1:10" ht="14.4" thickBot="1" x14ac:dyDescent="0.3">
      <c r="A233" s="47"/>
      <c r="B233" s="47"/>
      <c r="C233" s="47"/>
      <c r="D233" s="47"/>
      <c r="E233" s="47" t="s">
        <v>133</v>
      </c>
      <c r="F233" s="64">
        <v>0.09</v>
      </c>
      <c r="G233" s="47"/>
      <c r="H233" s="65" t="s">
        <v>134</v>
      </c>
      <c r="I233" s="65"/>
      <c r="J233" s="64">
        <v>0.52</v>
      </c>
    </row>
    <row r="234" spans="1:10" ht="1.05" customHeight="1" thickTop="1" x14ac:dyDescent="0.25">
      <c r="A234" s="66"/>
      <c r="B234" s="66"/>
      <c r="C234" s="66"/>
      <c r="D234" s="66"/>
      <c r="E234" s="66"/>
      <c r="F234" s="66"/>
      <c r="G234" s="66"/>
      <c r="H234" s="66"/>
      <c r="I234" s="66"/>
      <c r="J234" s="66"/>
    </row>
    <row r="235" spans="1:10" ht="18" customHeight="1" x14ac:dyDescent="0.25">
      <c r="A235" s="26"/>
      <c r="B235" s="27" t="s">
        <v>25</v>
      </c>
      <c r="C235" s="26" t="s">
        <v>26</v>
      </c>
      <c r="D235" s="26" t="s">
        <v>10</v>
      </c>
      <c r="E235" s="49" t="s">
        <v>106</v>
      </c>
      <c r="F235" s="49"/>
      <c r="G235" s="28" t="s">
        <v>27</v>
      </c>
      <c r="H235" s="27" t="s">
        <v>11</v>
      </c>
      <c r="I235" s="27" t="s">
        <v>28</v>
      </c>
      <c r="J235" s="27" t="s">
        <v>12</v>
      </c>
    </row>
    <row r="236" spans="1:10" ht="39" customHeight="1" x14ac:dyDescent="0.25">
      <c r="A236" s="34" t="s">
        <v>107</v>
      </c>
      <c r="B236" s="36" t="s">
        <v>313</v>
      </c>
      <c r="C236" s="34" t="s">
        <v>34</v>
      </c>
      <c r="D236" s="34" t="s">
        <v>314</v>
      </c>
      <c r="E236" s="50" t="s">
        <v>312</v>
      </c>
      <c r="F236" s="50"/>
      <c r="G236" s="35" t="s">
        <v>116</v>
      </c>
      <c r="H236" s="51">
        <v>1</v>
      </c>
      <c r="I236" s="37">
        <v>0.1</v>
      </c>
      <c r="J236" s="37">
        <v>0.1</v>
      </c>
    </row>
    <row r="237" spans="1:10" ht="39" customHeight="1" x14ac:dyDescent="0.25">
      <c r="A237" s="58" t="s">
        <v>119</v>
      </c>
      <c r="B237" s="59" t="s">
        <v>321</v>
      </c>
      <c r="C237" s="58" t="s">
        <v>34</v>
      </c>
      <c r="D237" s="58" t="s">
        <v>322</v>
      </c>
      <c r="E237" s="60" t="s">
        <v>323</v>
      </c>
      <c r="F237" s="60"/>
      <c r="G237" s="61" t="s">
        <v>65</v>
      </c>
      <c r="H237" s="62">
        <v>1.4800000000000001E-5</v>
      </c>
      <c r="I237" s="63">
        <v>6767.12</v>
      </c>
      <c r="J237" s="63">
        <v>0.1</v>
      </c>
    </row>
    <row r="238" spans="1:10" x14ac:dyDescent="0.25">
      <c r="A238" s="47"/>
      <c r="B238" s="47"/>
      <c r="C238" s="47"/>
      <c r="D238" s="47"/>
      <c r="E238" s="47" t="s">
        <v>130</v>
      </c>
      <c r="F238" s="64">
        <v>0</v>
      </c>
      <c r="G238" s="47" t="s">
        <v>131</v>
      </c>
      <c r="H238" s="64">
        <v>0</v>
      </c>
      <c r="I238" s="47" t="s">
        <v>132</v>
      </c>
      <c r="J238" s="64">
        <v>0</v>
      </c>
    </row>
    <row r="239" spans="1:10" ht="14.4" thickBot="1" x14ac:dyDescent="0.3">
      <c r="A239" s="47"/>
      <c r="B239" s="47"/>
      <c r="C239" s="47"/>
      <c r="D239" s="47"/>
      <c r="E239" s="47" t="s">
        <v>133</v>
      </c>
      <c r="F239" s="64">
        <v>0.02</v>
      </c>
      <c r="G239" s="47"/>
      <c r="H239" s="65" t="s">
        <v>134</v>
      </c>
      <c r="I239" s="65"/>
      <c r="J239" s="64">
        <v>0.12</v>
      </c>
    </row>
    <row r="240" spans="1:10" ht="1.05" customHeight="1" thickTop="1" x14ac:dyDescent="0.25">
      <c r="A240" s="66"/>
      <c r="B240" s="66"/>
      <c r="C240" s="66"/>
      <c r="D240" s="66"/>
      <c r="E240" s="66"/>
      <c r="F240" s="66"/>
      <c r="G240" s="66"/>
      <c r="H240" s="66"/>
      <c r="I240" s="66"/>
      <c r="J240" s="66"/>
    </row>
    <row r="241" spans="1:10" ht="18" customHeight="1" x14ac:dyDescent="0.25">
      <c r="A241" s="26"/>
      <c r="B241" s="27" t="s">
        <v>25</v>
      </c>
      <c r="C241" s="26" t="s">
        <v>26</v>
      </c>
      <c r="D241" s="26" t="s">
        <v>10</v>
      </c>
      <c r="E241" s="49" t="s">
        <v>106</v>
      </c>
      <c r="F241" s="49"/>
      <c r="G241" s="28" t="s">
        <v>27</v>
      </c>
      <c r="H241" s="27" t="s">
        <v>11</v>
      </c>
      <c r="I241" s="27" t="s">
        <v>28</v>
      </c>
      <c r="J241" s="27" t="s">
        <v>12</v>
      </c>
    </row>
    <row r="242" spans="1:10" ht="52.05" customHeight="1" x14ac:dyDescent="0.25">
      <c r="A242" s="34" t="s">
        <v>107</v>
      </c>
      <c r="B242" s="36" t="s">
        <v>317</v>
      </c>
      <c r="C242" s="34" t="s">
        <v>34</v>
      </c>
      <c r="D242" s="34" t="s">
        <v>318</v>
      </c>
      <c r="E242" s="50" t="s">
        <v>312</v>
      </c>
      <c r="F242" s="50"/>
      <c r="G242" s="35" t="s">
        <v>116</v>
      </c>
      <c r="H242" s="51">
        <v>1</v>
      </c>
      <c r="I242" s="37">
        <v>0.47</v>
      </c>
      <c r="J242" s="37">
        <v>0.47</v>
      </c>
    </row>
    <row r="243" spans="1:10" ht="39" customHeight="1" x14ac:dyDescent="0.25">
      <c r="A243" s="58" t="s">
        <v>119</v>
      </c>
      <c r="B243" s="59" t="s">
        <v>321</v>
      </c>
      <c r="C243" s="58" t="s">
        <v>34</v>
      </c>
      <c r="D243" s="58" t="s">
        <v>322</v>
      </c>
      <c r="E243" s="60" t="s">
        <v>323</v>
      </c>
      <c r="F243" s="60"/>
      <c r="G243" s="61" t="s">
        <v>65</v>
      </c>
      <c r="H243" s="62">
        <v>6.9999999999999994E-5</v>
      </c>
      <c r="I243" s="63">
        <v>6767.12</v>
      </c>
      <c r="J243" s="63">
        <v>0.47</v>
      </c>
    </row>
    <row r="244" spans="1:10" x14ac:dyDescent="0.25">
      <c r="A244" s="47"/>
      <c r="B244" s="47"/>
      <c r="C244" s="47"/>
      <c r="D244" s="47"/>
      <c r="E244" s="47" t="s">
        <v>130</v>
      </c>
      <c r="F244" s="64">
        <v>0</v>
      </c>
      <c r="G244" s="47" t="s">
        <v>131</v>
      </c>
      <c r="H244" s="64">
        <v>0</v>
      </c>
      <c r="I244" s="47" t="s">
        <v>132</v>
      </c>
      <c r="J244" s="64">
        <v>0</v>
      </c>
    </row>
    <row r="245" spans="1:10" ht="14.4" thickBot="1" x14ac:dyDescent="0.3">
      <c r="A245" s="47"/>
      <c r="B245" s="47"/>
      <c r="C245" s="47"/>
      <c r="D245" s="47"/>
      <c r="E245" s="47" t="s">
        <v>133</v>
      </c>
      <c r="F245" s="64">
        <v>0.09</v>
      </c>
      <c r="G245" s="47"/>
      <c r="H245" s="65" t="s">
        <v>134</v>
      </c>
      <c r="I245" s="65"/>
      <c r="J245" s="64">
        <v>0.56000000000000005</v>
      </c>
    </row>
    <row r="246" spans="1:10" ht="1.05" customHeight="1" thickTop="1" x14ac:dyDescent="0.25">
      <c r="A246" s="66"/>
      <c r="B246" s="66"/>
      <c r="C246" s="66"/>
      <c r="D246" s="66"/>
      <c r="E246" s="66"/>
      <c r="F246" s="66"/>
      <c r="G246" s="66"/>
      <c r="H246" s="66"/>
      <c r="I246" s="66"/>
      <c r="J246" s="66"/>
    </row>
    <row r="247" spans="1:10" ht="18" customHeight="1" x14ac:dyDescent="0.25">
      <c r="A247" s="26"/>
      <c r="B247" s="27" t="s">
        <v>25</v>
      </c>
      <c r="C247" s="26" t="s">
        <v>26</v>
      </c>
      <c r="D247" s="26" t="s">
        <v>10</v>
      </c>
      <c r="E247" s="49" t="s">
        <v>106</v>
      </c>
      <c r="F247" s="49"/>
      <c r="G247" s="28" t="s">
        <v>27</v>
      </c>
      <c r="H247" s="27" t="s">
        <v>11</v>
      </c>
      <c r="I247" s="27" t="s">
        <v>28</v>
      </c>
      <c r="J247" s="27" t="s">
        <v>12</v>
      </c>
    </row>
    <row r="248" spans="1:10" ht="52.05" customHeight="1" x14ac:dyDescent="0.25">
      <c r="A248" s="34" t="s">
        <v>107</v>
      </c>
      <c r="B248" s="36" t="s">
        <v>319</v>
      </c>
      <c r="C248" s="34" t="s">
        <v>34</v>
      </c>
      <c r="D248" s="34" t="s">
        <v>320</v>
      </c>
      <c r="E248" s="50" t="s">
        <v>312</v>
      </c>
      <c r="F248" s="50"/>
      <c r="G248" s="35" t="s">
        <v>116</v>
      </c>
      <c r="H248" s="51">
        <v>1</v>
      </c>
      <c r="I248" s="37">
        <v>1.37</v>
      </c>
      <c r="J248" s="37">
        <v>1.37</v>
      </c>
    </row>
    <row r="249" spans="1:10" ht="25.95" customHeight="1" x14ac:dyDescent="0.25">
      <c r="A249" s="58" t="s">
        <v>119</v>
      </c>
      <c r="B249" s="59" t="s">
        <v>324</v>
      </c>
      <c r="C249" s="58" t="s">
        <v>34</v>
      </c>
      <c r="D249" s="58" t="s">
        <v>325</v>
      </c>
      <c r="E249" s="60" t="s">
        <v>326</v>
      </c>
      <c r="F249" s="60"/>
      <c r="G249" s="61" t="s">
        <v>327</v>
      </c>
      <c r="H249" s="62">
        <v>1.25</v>
      </c>
      <c r="I249" s="63">
        <v>1.1000000000000001</v>
      </c>
      <c r="J249" s="63">
        <v>1.37</v>
      </c>
    </row>
    <row r="250" spans="1:10" x14ac:dyDescent="0.25">
      <c r="A250" s="47"/>
      <c r="B250" s="47"/>
      <c r="C250" s="47"/>
      <c r="D250" s="47"/>
      <c r="E250" s="47" t="s">
        <v>130</v>
      </c>
      <c r="F250" s="64">
        <v>0</v>
      </c>
      <c r="G250" s="47" t="s">
        <v>131</v>
      </c>
      <c r="H250" s="64">
        <v>0</v>
      </c>
      <c r="I250" s="47" t="s">
        <v>132</v>
      </c>
      <c r="J250" s="64">
        <v>0</v>
      </c>
    </row>
    <row r="251" spans="1:10" ht="14.4" thickBot="1" x14ac:dyDescent="0.3">
      <c r="A251" s="47"/>
      <c r="B251" s="47"/>
      <c r="C251" s="47"/>
      <c r="D251" s="47"/>
      <c r="E251" s="47" t="s">
        <v>133</v>
      </c>
      <c r="F251" s="64">
        <v>0.28999999999999998</v>
      </c>
      <c r="G251" s="47"/>
      <c r="H251" s="65" t="s">
        <v>134</v>
      </c>
      <c r="I251" s="65"/>
      <c r="J251" s="64">
        <v>1.66</v>
      </c>
    </row>
    <row r="252" spans="1:10" ht="1.05" customHeight="1" thickTop="1" x14ac:dyDescent="0.25">
      <c r="A252" s="66"/>
      <c r="B252" s="66"/>
      <c r="C252" s="66"/>
      <c r="D252" s="66"/>
      <c r="E252" s="66"/>
      <c r="F252" s="66"/>
      <c r="G252" s="66"/>
      <c r="H252" s="66"/>
      <c r="I252" s="66"/>
      <c r="J252" s="66"/>
    </row>
    <row r="253" spans="1:10" ht="18" customHeight="1" x14ac:dyDescent="0.25">
      <c r="A253" s="26"/>
      <c r="B253" s="27" t="s">
        <v>25</v>
      </c>
      <c r="C253" s="26" t="s">
        <v>26</v>
      </c>
      <c r="D253" s="26" t="s">
        <v>10</v>
      </c>
      <c r="E253" s="49" t="s">
        <v>106</v>
      </c>
      <c r="F253" s="49"/>
      <c r="G253" s="28" t="s">
        <v>27</v>
      </c>
      <c r="H253" s="27" t="s">
        <v>11</v>
      </c>
      <c r="I253" s="27" t="s">
        <v>28</v>
      </c>
      <c r="J253" s="27" t="s">
        <v>12</v>
      </c>
    </row>
    <row r="254" spans="1:10" ht="64.95" customHeight="1" x14ac:dyDescent="0.25">
      <c r="A254" s="34" t="s">
        <v>107</v>
      </c>
      <c r="B254" s="36" t="s">
        <v>167</v>
      </c>
      <c r="C254" s="34" t="s">
        <v>34</v>
      </c>
      <c r="D254" s="34" t="s">
        <v>168</v>
      </c>
      <c r="E254" s="50" t="s">
        <v>147</v>
      </c>
      <c r="F254" s="50"/>
      <c r="G254" s="35" t="s">
        <v>151</v>
      </c>
      <c r="H254" s="51">
        <v>1</v>
      </c>
      <c r="I254" s="37">
        <v>71.33</v>
      </c>
      <c r="J254" s="37">
        <v>71.33</v>
      </c>
    </row>
    <row r="255" spans="1:10" ht="64.95" customHeight="1" x14ac:dyDescent="0.25">
      <c r="A255" s="52" t="s">
        <v>109</v>
      </c>
      <c r="B255" s="53" t="s">
        <v>328</v>
      </c>
      <c r="C255" s="52" t="s">
        <v>34</v>
      </c>
      <c r="D255" s="52" t="s">
        <v>329</v>
      </c>
      <c r="E255" s="54" t="s">
        <v>312</v>
      </c>
      <c r="F255" s="54"/>
      <c r="G255" s="55" t="s">
        <v>116</v>
      </c>
      <c r="H255" s="56">
        <v>1</v>
      </c>
      <c r="I255" s="57">
        <v>4.5999999999999996</v>
      </c>
      <c r="J255" s="57">
        <v>4.5999999999999996</v>
      </c>
    </row>
    <row r="256" spans="1:10" ht="64.95" customHeight="1" x14ac:dyDescent="0.25">
      <c r="A256" s="52" t="s">
        <v>109</v>
      </c>
      <c r="B256" s="53" t="s">
        <v>330</v>
      </c>
      <c r="C256" s="52" t="s">
        <v>34</v>
      </c>
      <c r="D256" s="52" t="s">
        <v>331</v>
      </c>
      <c r="E256" s="54" t="s">
        <v>312</v>
      </c>
      <c r="F256" s="54"/>
      <c r="G256" s="55" t="s">
        <v>116</v>
      </c>
      <c r="H256" s="56">
        <v>1</v>
      </c>
      <c r="I256" s="57">
        <v>11.39</v>
      </c>
      <c r="J256" s="57">
        <v>11.39</v>
      </c>
    </row>
    <row r="257" spans="1:10" ht="24" customHeight="1" x14ac:dyDescent="0.25">
      <c r="A257" s="52" t="s">
        <v>109</v>
      </c>
      <c r="B257" s="53" t="s">
        <v>332</v>
      </c>
      <c r="C257" s="52" t="s">
        <v>34</v>
      </c>
      <c r="D257" s="52" t="s">
        <v>333</v>
      </c>
      <c r="E257" s="54" t="s">
        <v>115</v>
      </c>
      <c r="F257" s="54"/>
      <c r="G257" s="55" t="s">
        <v>116</v>
      </c>
      <c r="H257" s="56">
        <v>1</v>
      </c>
      <c r="I257" s="57">
        <v>25.87</v>
      </c>
      <c r="J257" s="57">
        <v>25.87</v>
      </c>
    </row>
    <row r="258" spans="1:10" ht="64.95" customHeight="1" x14ac:dyDescent="0.25">
      <c r="A258" s="52" t="s">
        <v>109</v>
      </c>
      <c r="B258" s="53" t="s">
        <v>334</v>
      </c>
      <c r="C258" s="52" t="s">
        <v>34</v>
      </c>
      <c r="D258" s="52" t="s">
        <v>335</v>
      </c>
      <c r="E258" s="54" t="s">
        <v>312</v>
      </c>
      <c r="F258" s="54"/>
      <c r="G258" s="55" t="s">
        <v>116</v>
      </c>
      <c r="H258" s="56">
        <v>1</v>
      </c>
      <c r="I258" s="57">
        <v>29.47</v>
      </c>
      <c r="J258" s="57">
        <v>29.47</v>
      </c>
    </row>
    <row r="259" spans="1:10" x14ac:dyDescent="0.25">
      <c r="A259" s="47"/>
      <c r="B259" s="47"/>
      <c r="C259" s="47"/>
      <c r="D259" s="47"/>
      <c r="E259" s="47" t="s">
        <v>130</v>
      </c>
      <c r="F259" s="64">
        <v>20.43</v>
      </c>
      <c r="G259" s="47" t="s">
        <v>131</v>
      </c>
      <c r="H259" s="64">
        <v>0</v>
      </c>
      <c r="I259" s="47" t="s">
        <v>132</v>
      </c>
      <c r="J259" s="64">
        <v>20.43</v>
      </c>
    </row>
    <row r="260" spans="1:10" ht="14.4" thickBot="1" x14ac:dyDescent="0.3">
      <c r="A260" s="47"/>
      <c r="B260" s="47"/>
      <c r="C260" s="47"/>
      <c r="D260" s="47"/>
      <c r="E260" s="47" t="s">
        <v>133</v>
      </c>
      <c r="F260" s="64">
        <v>15.15</v>
      </c>
      <c r="G260" s="47"/>
      <c r="H260" s="65" t="s">
        <v>134</v>
      </c>
      <c r="I260" s="65"/>
      <c r="J260" s="64">
        <v>86.48</v>
      </c>
    </row>
    <row r="261" spans="1:10" ht="1.05" customHeight="1" thickTop="1" x14ac:dyDescent="0.25">
      <c r="A261" s="66"/>
      <c r="B261" s="66"/>
      <c r="C261" s="66"/>
      <c r="D261" s="66"/>
      <c r="E261" s="66"/>
      <c r="F261" s="66"/>
      <c r="G261" s="66"/>
      <c r="H261" s="66"/>
      <c r="I261" s="66"/>
      <c r="J261" s="66"/>
    </row>
    <row r="262" spans="1:10" ht="18" customHeight="1" x14ac:dyDescent="0.25">
      <c r="A262" s="26"/>
      <c r="B262" s="27" t="s">
        <v>25</v>
      </c>
      <c r="C262" s="26" t="s">
        <v>26</v>
      </c>
      <c r="D262" s="26" t="s">
        <v>10</v>
      </c>
      <c r="E262" s="49" t="s">
        <v>106</v>
      </c>
      <c r="F262" s="49"/>
      <c r="G262" s="28" t="s">
        <v>27</v>
      </c>
      <c r="H262" s="27" t="s">
        <v>11</v>
      </c>
      <c r="I262" s="27" t="s">
        <v>28</v>
      </c>
      <c r="J262" s="27" t="s">
        <v>12</v>
      </c>
    </row>
    <row r="263" spans="1:10" ht="64.95" customHeight="1" x14ac:dyDescent="0.25">
      <c r="A263" s="34" t="s">
        <v>107</v>
      </c>
      <c r="B263" s="36" t="s">
        <v>165</v>
      </c>
      <c r="C263" s="34" t="s">
        <v>34</v>
      </c>
      <c r="D263" s="34" t="s">
        <v>166</v>
      </c>
      <c r="E263" s="50" t="s">
        <v>147</v>
      </c>
      <c r="F263" s="50"/>
      <c r="G263" s="35" t="s">
        <v>148</v>
      </c>
      <c r="H263" s="51">
        <v>1</v>
      </c>
      <c r="I263" s="37">
        <v>313.67</v>
      </c>
      <c r="J263" s="37">
        <v>313.67</v>
      </c>
    </row>
    <row r="264" spans="1:10" ht="64.95" customHeight="1" x14ac:dyDescent="0.25">
      <c r="A264" s="52" t="s">
        <v>109</v>
      </c>
      <c r="B264" s="53" t="s">
        <v>328</v>
      </c>
      <c r="C264" s="52" t="s">
        <v>34</v>
      </c>
      <c r="D264" s="52" t="s">
        <v>329</v>
      </c>
      <c r="E264" s="54" t="s">
        <v>312</v>
      </c>
      <c r="F264" s="54"/>
      <c r="G264" s="55" t="s">
        <v>116</v>
      </c>
      <c r="H264" s="56">
        <v>1</v>
      </c>
      <c r="I264" s="57">
        <v>4.5999999999999996</v>
      </c>
      <c r="J264" s="57">
        <v>4.5999999999999996</v>
      </c>
    </row>
    <row r="265" spans="1:10" ht="64.95" customHeight="1" x14ac:dyDescent="0.25">
      <c r="A265" s="52" t="s">
        <v>109</v>
      </c>
      <c r="B265" s="53" t="s">
        <v>334</v>
      </c>
      <c r="C265" s="52" t="s">
        <v>34</v>
      </c>
      <c r="D265" s="52" t="s">
        <v>335</v>
      </c>
      <c r="E265" s="54" t="s">
        <v>312</v>
      </c>
      <c r="F265" s="54"/>
      <c r="G265" s="55" t="s">
        <v>116</v>
      </c>
      <c r="H265" s="56">
        <v>1</v>
      </c>
      <c r="I265" s="57">
        <v>29.47</v>
      </c>
      <c r="J265" s="57">
        <v>29.47</v>
      </c>
    </row>
    <row r="266" spans="1:10" ht="64.95" customHeight="1" x14ac:dyDescent="0.25">
      <c r="A266" s="52" t="s">
        <v>109</v>
      </c>
      <c r="B266" s="53" t="s">
        <v>336</v>
      </c>
      <c r="C266" s="52" t="s">
        <v>34</v>
      </c>
      <c r="D266" s="52" t="s">
        <v>337</v>
      </c>
      <c r="E266" s="54" t="s">
        <v>312</v>
      </c>
      <c r="F266" s="54"/>
      <c r="G266" s="55" t="s">
        <v>116</v>
      </c>
      <c r="H266" s="56">
        <v>1</v>
      </c>
      <c r="I266" s="57">
        <v>52.28</v>
      </c>
      <c r="J266" s="57">
        <v>52.28</v>
      </c>
    </row>
    <row r="267" spans="1:10" ht="64.95" customHeight="1" x14ac:dyDescent="0.25">
      <c r="A267" s="52" t="s">
        <v>109</v>
      </c>
      <c r="B267" s="53" t="s">
        <v>330</v>
      </c>
      <c r="C267" s="52" t="s">
        <v>34</v>
      </c>
      <c r="D267" s="52" t="s">
        <v>331</v>
      </c>
      <c r="E267" s="54" t="s">
        <v>312</v>
      </c>
      <c r="F267" s="54"/>
      <c r="G267" s="55" t="s">
        <v>116</v>
      </c>
      <c r="H267" s="56">
        <v>1</v>
      </c>
      <c r="I267" s="57">
        <v>11.39</v>
      </c>
      <c r="J267" s="57">
        <v>11.39</v>
      </c>
    </row>
    <row r="268" spans="1:10" ht="64.95" customHeight="1" x14ac:dyDescent="0.25">
      <c r="A268" s="52" t="s">
        <v>109</v>
      </c>
      <c r="B268" s="53" t="s">
        <v>338</v>
      </c>
      <c r="C268" s="52" t="s">
        <v>34</v>
      </c>
      <c r="D268" s="52" t="s">
        <v>339</v>
      </c>
      <c r="E268" s="54" t="s">
        <v>312</v>
      </c>
      <c r="F268" s="54"/>
      <c r="G268" s="55" t="s">
        <v>116</v>
      </c>
      <c r="H268" s="56">
        <v>1</v>
      </c>
      <c r="I268" s="57">
        <v>190.06</v>
      </c>
      <c r="J268" s="57">
        <v>190.06</v>
      </c>
    </row>
    <row r="269" spans="1:10" ht="24" customHeight="1" x14ac:dyDescent="0.25">
      <c r="A269" s="52" t="s">
        <v>109</v>
      </c>
      <c r="B269" s="53" t="s">
        <v>332</v>
      </c>
      <c r="C269" s="52" t="s">
        <v>34</v>
      </c>
      <c r="D269" s="52" t="s">
        <v>333</v>
      </c>
      <c r="E269" s="54" t="s">
        <v>115</v>
      </c>
      <c r="F269" s="54"/>
      <c r="G269" s="55" t="s">
        <v>116</v>
      </c>
      <c r="H269" s="56">
        <v>1</v>
      </c>
      <c r="I269" s="57">
        <v>25.87</v>
      </c>
      <c r="J269" s="57">
        <v>25.87</v>
      </c>
    </row>
    <row r="270" spans="1:10" x14ac:dyDescent="0.25">
      <c r="A270" s="47"/>
      <c r="B270" s="47"/>
      <c r="C270" s="47"/>
      <c r="D270" s="47"/>
      <c r="E270" s="47" t="s">
        <v>130</v>
      </c>
      <c r="F270" s="64">
        <v>20.43</v>
      </c>
      <c r="G270" s="47" t="s">
        <v>131</v>
      </c>
      <c r="H270" s="64">
        <v>0</v>
      </c>
      <c r="I270" s="47" t="s">
        <v>132</v>
      </c>
      <c r="J270" s="64">
        <v>20.43</v>
      </c>
    </row>
    <row r="271" spans="1:10" ht="14.4" thickBot="1" x14ac:dyDescent="0.3">
      <c r="A271" s="47"/>
      <c r="B271" s="47"/>
      <c r="C271" s="47"/>
      <c r="D271" s="47"/>
      <c r="E271" s="47" t="s">
        <v>133</v>
      </c>
      <c r="F271" s="64">
        <v>66.650000000000006</v>
      </c>
      <c r="G271" s="47"/>
      <c r="H271" s="65" t="s">
        <v>134</v>
      </c>
      <c r="I271" s="65"/>
      <c r="J271" s="64">
        <v>380.32</v>
      </c>
    </row>
    <row r="272" spans="1:10" ht="1.05" customHeight="1" thickTop="1" x14ac:dyDescent="0.25">
      <c r="A272" s="66"/>
      <c r="B272" s="66"/>
      <c r="C272" s="66"/>
      <c r="D272" s="66"/>
      <c r="E272" s="66"/>
      <c r="F272" s="66"/>
      <c r="G272" s="66"/>
      <c r="H272" s="66"/>
      <c r="I272" s="66"/>
      <c r="J272" s="66"/>
    </row>
    <row r="273" spans="1:10" ht="18" customHeight="1" x14ac:dyDescent="0.25">
      <c r="A273" s="26"/>
      <c r="B273" s="27" t="s">
        <v>25</v>
      </c>
      <c r="C273" s="26" t="s">
        <v>26</v>
      </c>
      <c r="D273" s="26" t="s">
        <v>10</v>
      </c>
      <c r="E273" s="49" t="s">
        <v>106</v>
      </c>
      <c r="F273" s="49"/>
      <c r="G273" s="28" t="s">
        <v>27</v>
      </c>
      <c r="H273" s="27" t="s">
        <v>11</v>
      </c>
      <c r="I273" s="27" t="s">
        <v>28</v>
      </c>
      <c r="J273" s="27" t="s">
        <v>12</v>
      </c>
    </row>
    <row r="274" spans="1:10" ht="64.95" customHeight="1" x14ac:dyDescent="0.25">
      <c r="A274" s="34" t="s">
        <v>107</v>
      </c>
      <c r="B274" s="36" t="s">
        <v>334</v>
      </c>
      <c r="C274" s="34" t="s">
        <v>34</v>
      </c>
      <c r="D274" s="34" t="s">
        <v>335</v>
      </c>
      <c r="E274" s="50" t="s">
        <v>312</v>
      </c>
      <c r="F274" s="50"/>
      <c r="G274" s="35" t="s">
        <v>116</v>
      </c>
      <c r="H274" s="51">
        <v>1</v>
      </c>
      <c r="I274" s="37">
        <v>29.47</v>
      </c>
      <c r="J274" s="37">
        <v>29.47</v>
      </c>
    </row>
    <row r="275" spans="1:10" ht="52.05" customHeight="1" x14ac:dyDescent="0.25">
      <c r="A275" s="58" t="s">
        <v>119</v>
      </c>
      <c r="B275" s="59" t="s">
        <v>340</v>
      </c>
      <c r="C275" s="58" t="s">
        <v>34</v>
      </c>
      <c r="D275" s="58" t="s">
        <v>341</v>
      </c>
      <c r="E275" s="60" t="s">
        <v>323</v>
      </c>
      <c r="F275" s="60"/>
      <c r="G275" s="61" t="s">
        <v>65</v>
      </c>
      <c r="H275" s="62">
        <v>3.43E-5</v>
      </c>
      <c r="I275" s="63">
        <v>720250.97</v>
      </c>
      <c r="J275" s="63">
        <v>24.7</v>
      </c>
    </row>
    <row r="276" spans="1:10" ht="52.05" customHeight="1" x14ac:dyDescent="0.25">
      <c r="A276" s="58" t="s">
        <v>119</v>
      </c>
      <c r="B276" s="59" t="s">
        <v>342</v>
      </c>
      <c r="C276" s="58" t="s">
        <v>34</v>
      </c>
      <c r="D276" s="58" t="s">
        <v>343</v>
      </c>
      <c r="E276" s="60" t="s">
        <v>323</v>
      </c>
      <c r="F276" s="60"/>
      <c r="G276" s="61" t="s">
        <v>65</v>
      </c>
      <c r="H276" s="62">
        <v>5.5099999999999998E-5</v>
      </c>
      <c r="I276" s="63">
        <v>86750</v>
      </c>
      <c r="J276" s="63">
        <v>4.7699999999999996</v>
      </c>
    </row>
    <row r="277" spans="1:10" x14ac:dyDescent="0.25">
      <c r="A277" s="47"/>
      <c r="B277" s="47"/>
      <c r="C277" s="47"/>
      <c r="D277" s="47"/>
      <c r="E277" s="47" t="s">
        <v>130</v>
      </c>
      <c r="F277" s="64">
        <v>0</v>
      </c>
      <c r="G277" s="47" t="s">
        <v>131</v>
      </c>
      <c r="H277" s="64">
        <v>0</v>
      </c>
      <c r="I277" s="47" t="s">
        <v>132</v>
      </c>
      <c r="J277" s="64">
        <v>0</v>
      </c>
    </row>
    <row r="278" spans="1:10" ht="14.4" thickBot="1" x14ac:dyDescent="0.3">
      <c r="A278" s="47"/>
      <c r="B278" s="47"/>
      <c r="C278" s="47"/>
      <c r="D278" s="47"/>
      <c r="E278" s="47" t="s">
        <v>133</v>
      </c>
      <c r="F278" s="64">
        <v>6.26</v>
      </c>
      <c r="G278" s="47"/>
      <c r="H278" s="65" t="s">
        <v>134</v>
      </c>
      <c r="I278" s="65"/>
      <c r="J278" s="64">
        <v>35.729999999999997</v>
      </c>
    </row>
    <row r="279" spans="1:10" ht="1.05" customHeight="1" thickTop="1" x14ac:dyDescent="0.25">
      <c r="A279" s="66"/>
      <c r="B279" s="66"/>
      <c r="C279" s="66"/>
      <c r="D279" s="66"/>
      <c r="E279" s="66"/>
      <c r="F279" s="66"/>
      <c r="G279" s="66"/>
      <c r="H279" s="66"/>
      <c r="I279" s="66"/>
      <c r="J279" s="66"/>
    </row>
    <row r="280" spans="1:10" ht="18" customHeight="1" x14ac:dyDescent="0.25">
      <c r="A280" s="26"/>
      <c r="B280" s="27" t="s">
        <v>25</v>
      </c>
      <c r="C280" s="26" t="s">
        <v>26</v>
      </c>
      <c r="D280" s="26" t="s">
        <v>10</v>
      </c>
      <c r="E280" s="49" t="s">
        <v>106</v>
      </c>
      <c r="F280" s="49"/>
      <c r="G280" s="28" t="s">
        <v>27</v>
      </c>
      <c r="H280" s="27" t="s">
        <v>11</v>
      </c>
      <c r="I280" s="27" t="s">
        <v>28</v>
      </c>
      <c r="J280" s="27" t="s">
        <v>12</v>
      </c>
    </row>
    <row r="281" spans="1:10" ht="64.95" customHeight="1" x14ac:dyDescent="0.25">
      <c r="A281" s="34" t="s">
        <v>107</v>
      </c>
      <c r="B281" s="36" t="s">
        <v>328</v>
      </c>
      <c r="C281" s="34" t="s">
        <v>34</v>
      </c>
      <c r="D281" s="34" t="s">
        <v>329</v>
      </c>
      <c r="E281" s="50" t="s">
        <v>312</v>
      </c>
      <c r="F281" s="50"/>
      <c r="G281" s="35" t="s">
        <v>116</v>
      </c>
      <c r="H281" s="51">
        <v>1</v>
      </c>
      <c r="I281" s="37">
        <v>4.5999999999999996</v>
      </c>
      <c r="J281" s="37">
        <v>4.5999999999999996</v>
      </c>
    </row>
    <row r="282" spans="1:10" ht="52.05" customHeight="1" x14ac:dyDescent="0.25">
      <c r="A282" s="58" t="s">
        <v>119</v>
      </c>
      <c r="B282" s="59" t="s">
        <v>342</v>
      </c>
      <c r="C282" s="58" t="s">
        <v>34</v>
      </c>
      <c r="D282" s="58" t="s">
        <v>343</v>
      </c>
      <c r="E282" s="60" t="s">
        <v>323</v>
      </c>
      <c r="F282" s="60"/>
      <c r="G282" s="61" t="s">
        <v>65</v>
      </c>
      <c r="H282" s="62">
        <v>5.8000000000000004E-6</v>
      </c>
      <c r="I282" s="63">
        <v>86750</v>
      </c>
      <c r="J282" s="63">
        <v>0.5</v>
      </c>
    </row>
    <row r="283" spans="1:10" ht="52.05" customHeight="1" x14ac:dyDescent="0.25">
      <c r="A283" s="58" t="s">
        <v>119</v>
      </c>
      <c r="B283" s="59" t="s">
        <v>340</v>
      </c>
      <c r="C283" s="58" t="s">
        <v>34</v>
      </c>
      <c r="D283" s="58" t="s">
        <v>341</v>
      </c>
      <c r="E283" s="60" t="s">
        <v>323</v>
      </c>
      <c r="F283" s="60"/>
      <c r="G283" s="61" t="s">
        <v>65</v>
      </c>
      <c r="H283" s="62">
        <v>5.6999999999999996E-6</v>
      </c>
      <c r="I283" s="63">
        <v>720250.97</v>
      </c>
      <c r="J283" s="63">
        <v>4.0999999999999996</v>
      </c>
    </row>
    <row r="284" spans="1:10" x14ac:dyDescent="0.25">
      <c r="A284" s="47"/>
      <c r="B284" s="47"/>
      <c r="C284" s="47"/>
      <c r="D284" s="47"/>
      <c r="E284" s="47" t="s">
        <v>130</v>
      </c>
      <c r="F284" s="64">
        <v>0</v>
      </c>
      <c r="G284" s="47" t="s">
        <v>131</v>
      </c>
      <c r="H284" s="64">
        <v>0</v>
      </c>
      <c r="I284" s="47" t="s">
        <v>132</v>
      </c>
      <c r="J284" s="64">
        <v>0</v>
      </c>
    </row>
    <row r="285" spans="1:10" ht="14.4" thickBot="1" x14ac:dyDescent="0.3">
      <c r="A285" s="47"/>
      <c r="B285" s="47"/>
      <c r="C285" s="47"/>
      <c r="D285" s="47"/>
      <c r="E285" s="47" t="s">
        <v>133</v>
      </c>
      <c r="F285" s="64">
        <v>0.97</v>
      </c>
      <c r="G285" s="47"/>
      <c r="H285" s="65" t="s">
        <v>134</v>
      </c>
      <c r="I285" s="65"/>
      <c r="J285" s="64">
        <v>5.57</v>
      </c>
    </row>
    <row r="286" spans="1:10" ht="1.05" customHeight="1" thickTop="1" x14ac:dyDescent="0.25">
      <c r="A286" s="66"/>
      <c r="B286" s="66"/>
      <c r="C286" s="66"/>
      <c r="D286" s="66"/>
      <c r="E286" s="66"/>
      <c r="F286" s="66"/>
      <c r="G286" s="66"/>
      <c r="H286" s="66"/>
      <c r="I286" s="66"/>
      <c r="J286" s="66"/>
    </row>
    <row r="287" spans="1:10" ht="18" customHeight="1" x14ac:dyDescent="0.25">
      <c r="A287" s="26"/>
      <c r="B287" s="27" t="s">
        <v>25</v>
      </c>
      <c r="C287" s="26" t="s">
        <v>26</v>
      </c>
      <c r="D287" s="26" t="s">
        <v>10</v>
      </c>
      <c r="E287" s="49" t="s">
        <v>106</v>
      </c>
      <c r="F287" s="49"/>
      <c r="G287" s="28" t="s">
        <v>27</v>
      </c>
      <c r="H287" s="27" t="s">
        <v>11</v>
      </c>
      <c r="I287" s="27" t="s">
        <v>28</v>
      </c>
      <c r="J287" s="27" t="s">
        <v>12</v>
      </c>
    </row>
    <row r="288" spans="1:10" ht="64.95" customHeight="1" x14ac:dyDescent="0.25">
      <c r="A288" s="34" t="s">
        <v>107</v>
      </c>
      <c r="B288" s="36" t="s">
        <v>330</v>
      </c>
      <c r="C288" s="34" t="s">
        <v>34</v>
      </c>
      <c r="D288" s="34" t="s">
        <v>331</v>
      </c>
      <c r="E288" s="50" t="s">
        <v>312</v>
      </c>
      <c r="F288" s="50"/>
      <c r="G288" s="35" t="s">
        <v>116</v>
      </c>
      <c r="H288" s="51">
        <v>1</v>
      </c>
      <c r="I288" s="37">
        <v>11.39</v>
      </c>
      <c r="J288" s="37">
        <v>11.39</v>
      </c>
    </row>
    <row r="289" spans="1:10" ht="52.05" customHeight="1" x14ac:dyDescent="0.25">
      <c r="A289" s="58" t="s">
        <v>119</v>
      </c>
      <c r="B289" s="59" t="s">
        <v>340</v>
      </c>
      <c r="C289" s="58" t="s">
        <v>34</v>
      </c>
      <c r="D289" s="58" t="s">
        <v>341</v>
      </c>
      <c r="E289" s="60" t="s">
        <v>323</v>
      </c>
      <c r="F289" s="60"/>
      <c r="G289" s="61" t="s">
        <v>65</v>
      </c>
      <c r="H289" s="62">
        <v>1.4100000000000001E-5</v>
      </c>
      <c r="I289" s="63">
        <v>720250.97</v>
      </c>
      <c r="J289" s="63">
        <v>10.15</v>
      </c>
    </row>
    <row r="290" spans="1:10" ht="52.05" customHeight="1" x14ac:dyDescent="0.25">
      <c r="A290" s="58" t="s">
        <v>119</v>
      </c>
      <c r="B290" s="59" t="s">
        <v>342</v>
      </c>
      <c r="C290" s="58" t="s">
        <v>34</v>
      </c>
      <c r="D290" s="58" t="s">
        <v>343</v>
      </c>
      <c r="E290" s="60" t="s">
        <v>323</v>
      </c>
      <c r="F290" s="60"/>
      <c r="G290" s="61" t="s">
        <v>65</v>
      </c>
      <c r="H290" s="62">
        <v>1.4399999999999999E-5</v>
      </c>
      <c r="I290" s="63">
        <v>86750</v>
      </c>
      <c r="J290" s="63">
        <v>1.24</v>
      </c>
    </row>
    <row r="291" spans="1:10" x14ac:dyDescent="0.25">
      <c r="A291" s="47"/>
      <c r="B291" s="47"/>
      <c r="C291" s="47"/>
      <c r="D291" s="47"/>
      <c r="E291" s="47" t="s">
        <v>130</v>
      </c>
      <c r="F291" s="64">
        <v>0</v>
      </c>
      <c r="G291" s="47" t="s">
        <v>131</v>
      </c>
      <c r="H291" s="64">
        <v>0</v>
      </c>
      <c r="I291" s="47" t="s">
        <v>132</v>
      </c>
      <c r="J291" s="64">
        <v>0</v>
      </c>
    </row>
    <row r="292" spans="1:10" ht="14.4" thickBot="1" x14ac:dyDescent="0.3">
      <c r="A292" s="47"/>
      <c r="B292" s="47"/>
      <c r="C292" s="47"/>
      <c r="D292" s="47"/>
      <c r="E292" s="47" t="s">
        <v>133</v>
      </c>
      <c r="F292" s="64">
        <v>2.42</v>
      </c>
      <c r="G292" s="47"/>
      <c r="H292" s="65" t="s">
        <v>134</v>
      </c>
      <c r="I292" s="65"/>
      <c r="J292" s="64">
        <v>13.81</v>
      </c>
    </row>
    <row r="293" spans="1:10" ht="1.05" customHeight="1" thickTop="1" x14ac:dyDescent="0.25">
      <c r="A293" s="66"/>
      <c r="B293" s="66"/>
      <c r="C293" s="66"/>
      <c r="D293" s="66"/>
      <c r="E293" s="66"/>
      <c r="F293" s="66"/>
      <c r="G293" s="66"/>
      <c r="H293" s="66"/>
      <c r="I293" s="66"/>
      <c r="J293" s="66"/>
    </row>
    <row r="294" spans="1:10" ht="18" customHeight="1" x14ac:dyDescent="0.25">
      <c r="A294" s="26"/>
      <c r="B294" s="27" t="s">
        <v>25</v>
      </c>
      <c r="C294" s="26" t="s">
        <v>26</v>
      </c>
      <c r="D294" s="26" t="s">
        <v>10</v>
      </c>
      <c r="E294" s="49" t="s">
        <v>106</v>
      </c>
      <c r="F294" s="49"/>
      <c r="G294" s="28" t="s">
        <v>27</v>
      </c>
      <c r="H294" s="27" t="s">
        <v>11</v>
      </c>
      <c r="I294" s="27" t="s">
        <v>28</v>
      </c>
      <c r="J294" s="27" t="s">
        <v>12</v>
      </c>
    </row>
    <row r="295" spans="1:10" ht="64.95" customHeight="1" x14ac:dyDescent="0.25">
      <c r="A295" s="34" t="s">
        <v>107</v>
      </c>
      <c r="B295" s="36" t="s">
        <v>336</v>
      </c>
      <c r="C295" s="34" t="s">
        <v>34</v>
      </c>
      <c r="D295" s="34" t="s">
        <v>337</v>
      </c>
      <c r="E295" s="50" t="s">
        <v>312</v>
      </c>
      <c r="F295" s="50"/>
      <c r="G295" s="35" t="s">
        <v>116</v>
      </c>
      <c r="H295" s="51">
        <v>1</v>
      </c>
      <c r="I295" s="37">
        <v>52.28</v>
      </c>
      <c r="J295" s="37">
        <v>52.28</v>
      </c>
    </row>
    <row r="296" spans="1:10" ht="52.05" customHeight="1" x14ac:dyDescent="0.25">
      <c r="A296" s="58" t="s">
        <v>119</v>
      </c>
      <c r="B296" s="59" t="s">
        <v>340</v>
      </c>
      <c r="C296" s="58" t="s">
        <v>34</v>
      </c>
      <c r="D296" s="58" t="s">
        <v>341</v>
      </c>
      <c r="E296" s="60" t="s">
        <v>323</v>
      </c>
      <c r="F296" s="60"/>
      <c r="G296" s="61" t="s">
        <v>65</v>
      </c>
      <c r="H296" s="62">
        <v>6.4300000000000004E-5</v>
      </c>
      <c r="I296" s="63">
        <v>720250.97</v>
      </c>
      <c r="J296" s="63">
        <v>46.31</v>
      </c>
    </row>
    <row r="297" spans="1:10" ht="52.05" customHeight="1" x14ac:dyDescent="0.25">
      <c r="A297" s="58" t="s">
        <v>119</v>
      </c>
      <c r="B297" s="59" t="s">
        <v>342</v>
      </c>
      <c r="C297" s="58" t="s">
        <v>34</v>
      </c>
      <c r="D297" s="58" t="s">
        <v>343</v>
      </c>
      <c r="E297" s="60" t="s">
        <v>323</v>
      </c>
      <c r="F297" s="60"/>
      <c r="G297" s="61" t="s">
        <v>65</v>
      </c>
      <c r="H297" s="62">
        <v>6.8899999999999994E-5</v>
      </c>
      <c r="I297" s="63">
        <v>86750</v>
      </c>
      <c r="J297" s="63">
        <v>5.97</v>
      </c>
    </row>
    <row r="298" spans="1:10" x14ac:dyDescent="0.25">
      <c r="A298" s="47"/>
      <c r="B298" s="47"/>
      <c r="C298" s="47"/>
      <c r="D298" s="47"/>
      <c r="E298" s="47" t="s">
        <v>130</v>
      </c>
      <c r="F298" s="64">
        <v>0</v>
      </c>
      <c r="G298" s="47" t="s">
        <v>131</v>
      </c>
      <c r="H298" s="64">
        <v>0</v>
      </c>
      <c r="I298" s="47" t="s">
        <v>132</v>
      </c>
      <c r="J298" s="64">
        <v>0</v>
      </c>
    </row>
    <row r="299" spans="1:10" ht="14.4" thickBot="1" x14ac:dyDescent="0.3">
      <c r="A299" s="47"/>
      <c r="B299" s="47"/>
      <c r="C299" s="47"/>
      <c r="D299" s="47"/>
      <c r="E299" s="47" t="s">
        <v>133</v>
      </c>
      <c r="F299" s="64">
        <v>11.1</v>
      </c>
      <c r="G299" s="47"/>
      <c r="H299" s="65" t="s">
        <v>134</v>
      </c>
      <c r="I299" s="65"/>
      <c r="J299" s="64">
        <v>63.38</v>
      </c>
    </row>
    <row r="300" spans="1:10" ht="1.05" customHeight="1" thickTop="1" x14ac:dyDescent="0.25">
      <c r="A300" s="66"/>
      <c r="B300" s="66"/>
      <c r="C300" s="66"/>
      <c r="D300" s="66"/>
      <c r="E300" s="66"/>
      <c r="F300" s="66"/>
      <c r="G300" s="66"/>
      <c r="H300" s="66"/>
      <c r="I300" s="66"/>
      <c r="J300" s="66"/>
    </row>
    <row r="301" spans="1:10" ht="18" customHeight="1" x14ac:dyDescent="0.25">
      <c r="A301" s="26"/>
      <c r="B301" s="27" t="s">
        <v>25</v>
      </c>
      <c r="C301" s="26" t="s">
        <v>26</v>
      </c>
      <c r="D301" s="26" t="s">
        <v>10</v>
      </c>
      <c r="E301" s="49" t="s">
        <v>106</v>
      </c>
      <c r="F301" s="49"/>
      <c r="G301" s="28" t="s">
        <v>27</v>
      </c>
      <c r="H301" s="27" t="s">
        <v>11</v>
      </c>
      <c r="I301" s="27" t="s">
        <v>28</v>
      </c>
      <c r="J301" s="27" t="s">
        <v>12</v>
      </c>
    </row>
    <row r="302" spans="1:10" ht="64.95" customHeight="1" x14ac:dyDescent="0.25">
      <c r="A302" s="34" t="s">
        <v>107</v>
      </c>
      <c r="B302" s="36" t="s">
        <v>338</v>
      </c>
      <c r="C302" s="34" t="s">
        <v>34</v>
      </c>
      <c r="D302" s="34" t="s">
        <v>339</v>
      </c>
      <c r="E302" s="50" t="s">
        <v>312</v>
      </c>
      <c r="F302" s="50"/>
      <c r="G302" s="35" t="s">
        <v>116</v>
      </c>
      <c r="H302" s="51">
        <v>1</v>
      </c>
      <c r="I302" s="37">
        <v>190.06</v>
      </c>
      <c r="J302" s="37">
        <v>190.06</v>
      </c>
    </row>
    <row r="303" spans="1:10" ht="25.95" customHeight="1" x14ac:dyDescent="0.25">
      <c r="A303" s="58" t="s">
        <v>119</v>
      </c>
      <c r="B303" s="59" t="s">
        <v>344</v>
      </c>
      <c r="C303" s="58" t="s">
        <v>34</v>
      </c>
      <c r="D303" s="58" t="s">
        <v>345</v>
      </c>
      <c r="E303" s="60" t="s">
        <v>122</v>
      </c>
      <c r="F303" s="60"/>
      <c r="G303" s="61" t="s">
        <v>179</v>
      </c>
      <c r="H303" s="62">
        <v>32.159999999999997</v>
      </c>
      <c r="I303" s="63">
        <v>5.91</v>
      </c>
      <c r="J303" s="63">
        <v>190.06</v>
      </c>
    </row>
    <row r="304" spans="1:10" x14ac:dyDescent="0.25">
      <c r="A304" s="47"/>
      <c r="B304" s="47"/>
      <c r="C304" s="47"/>
      <c r="D304" s="47"/>
      <c r="E304" s="47" t="s">
        <v>130</v>
      </c>
      <c r="F304" s="64">
        <v>0</v>
      </c>
      <c r="G304" s="47" t="s">
        <v>131</v>
      </c>
      <c r="H304" s="64">
        <v>0</v>
      </c>
      <c r="I304" s="47" t="s">
        <v>132</v>
      </c>
      <c r="J304" s="64">
        <v>0</v>
      </c>
    </row>
    <row r="305" spans="1:10" ht="14.4" thickBot="1" x14ac:dyDescent="0.3">
      <c r="A305" s="47"/>
      <c r="B305" s="47"/>
      <c r="C305" s="47"/>
      <c r="D305" s="47"/>
      <c r="E305" s="47" t="s">
        <v>133</v>
      </c>
      <c r="F305" s="64">
        <v>40.380000000000003</v>
      </c>
      <c r="G305" s="47"/>
      <c r="H305" s="65" t="s">
        <v>134</v>
      </c>
      <c r="I305" s="65"/>
      <c r="J305" s="64">
        <v>230.44</v>
      </c>
    </row>
    <row r="306" spans="1:10" ht="1.05" customHeight="1" thickTop="1" x14ac:dyDescent="0.25">
      <c r="A306" s="66"/>
      <c r="B306" s="66"/>
      <c r="C306" s="66"/>
      <c r="D306" s="66"/>
      <c r="E306" s="66"/>
      <c r="F306" s="66"/>
      <c r="G306" s="66"/>
      <c r="H306" s="66"/>
      <c r="I306" s="66"/>
      <c r="J306" s="66"/>
    </row>
    <row r="307" spans="1:10" ht="18" customHeight="1" x14ac:dyDescent="0.25">
      <c r="A307" s="26"/>
      <c r="B307" s="27" t="s">
        <v>25</v>
      </c>
      <c r="C307" s="26" t="s">
        <v>26</v>
      </c>
      <c r="D307" s="26" t="s">
        <v>10</v>
      </c>
      <c r="E307" s="49" t="s">
        <v>106</v>
      </c>
      <c r="F307" s="49"/>
      <c r="G307" s="28" t="s">
        <v>27</v>
      </c>
      <c r="H307" s="27" t="s">
        <v>11</v>
      </c>
      <c r="I307" s="27" t="s">
        <v>28</v>
      </c>
      <c r="J307" s="27" t="s">
        <v>12</v>
      </c>
    </row>
    <row r="308" spans="1:10" ht="24" customHeight="1" x14ac:dyDescent="0.25">
      <c r="A308" s="34" t="s">
        <v>107</v>
      </c>
      <c r="B308" s="36" t="s">
        <v>113</v>
      </c>
      <c r="C308" s="34" t="s">
        <v>34</v>
      </c>
      <c r="D308" s="34" t="s">
        <v>114</v>
      </c>
      <c r="E308" s="50" t="s">
        <v>115</v>
      </c>
      <c r="F308" s="50"/>
      <c r="G308" s="35" t="s">
        <v>116</v>
      </c>
      <c r="H308" s="51">
        <v>1</v>
      </c>
      <c r="I308" s="37">
        <v>26.97</v>
      </c>
      <c r="J308" s="37">
        <v>26.97</v>
      </c>
    </row>
    <row r="309" spans="1:10" ht="25.95" customHeight="1" x14ac:dyDescent="0.25">
      <c r="A309" s="52" t="s">
        <v>109</v>
      </c>
      <c r="B309" s="53" t="s">
        <v>346</v>
      </c>
      <c r="C309" s="52" t="s">
        <v>34</v>
      </c>
      <c r="D309" s="52" t="s">
        <v>347</v>
      </c>
      <c r="E309" s="54" t="s">
        <v>115</v>
      </c>
      <c r="F309" s="54"/>
      <c r="G309" s="55" t="s">
        <v>116</v>
      </c>
      <c r="H309" s="56">
        <v>1</v>
      </c>
      <c r="I309" s="57">
        <v>0.23</v>
      </c>
      <c r="J309" s="57">
        <v>0.23</v>
      </c>
    </row>
    <row r="310" spans="1:10" ht="25.95" customHeight="1" x14ac:dyDescent="0.25">
      <c r="A310" s="58" t="s">
        <v>119</v>
      </c>
      <c r="B310" s="59" t="s">
        <v>348</v>
      </c>
      <c r="C310" s="58" t="s">
        <v>34</v>
      </c>
      <c r="D310" s="58" t="s">
        <v>349</v>
      </c>
      <c r="E310" s="60" t="s">
        <v>350</v>
      </c>
      <c r="F310" s="60"/>
      <c r="G310" s="61" t="s">
        <v>116</v>
      </c>
      <c r="H310" s="62">
        <v>1</v>
      </c>
      <c r="I310" s="63">
        <v>0.08</v>
      </c>
      <c r="J310" s="63">
        <v>0.08</v>
      </c>
    </row>
    <row r="311" spans="1:10" ht="25.95" customHeight="1" x14ac:dyDescent="0.25">
      <c r="A311" s="58" t="s">
        <v>119</v>
      </c>
      <c r="B311" s="59" t="s">
        <v>351</v>
      </c>
      <c r="C311" s="58" t="s">
        <v>34</v>
      </c>
      <c r="D311" s="58" t="s">
        <v>352</v>
      </c>
      <c r="E311" s="60" t="s">
        <v>350</v>
      </c>
      <c r="F311" s="60"/>
      <c r="G311" s="61" t="s">
        <v>116</v>
      </c>
      <c r="H311" s="62">
        <v>1</v>
      </c>
      <c r="I311" s="63">
        <v>0.44</v>
      </c>
      <c r="J311" s="63">
        <v>0.44</v>
      </c>
    </row>
    <row r="312" spans="1:10" ht="25.95" customHeight="1" x14ac:dyDescent="0.25">
      <c r="A312" s="58" t="s">
        <v>119</v>
      </c>
      <c r="B312" s="59" t="s">
        <v>353</v>
      </c>
      <c r="C312" s="58" t="s">
        <v>34</v>
      </c>
      <c r="D312" s="58" t="s">
        <v>354</v>
      </c>
      <c r="E312" s="60" t="s">
        <v>350</v>
      </c>
      <c r="F312" s="60"/>
      <c r="G312" s="61" t="s">
        <v>116</v>
      </c>
      <c r="H312" s="62">
        <v>1</v>
      </c>
      <c r="I312" s="63">
        <v>1.43</v>
      </c>
      <c r="J312" s="63">
        <v>1.43</v>
      </c>
    </row>
    <row r="313" spans="1:10" ht="25.95" customHeight="1" x14ac:dyDescent="0.25">
      <c r="A313" s="58" t="s">
        <v>119</v>
      </c>
      <c r="B313" s="59" t="s">
        <v>355</v>
      </c>
      <c r="C313" s="58" t="s">
        <v>34</v>
      </c>
      <c r="D313" s="58" t="s">
        <v>356</v>
      </c>
      <c r="E313" s="60" t="s">
        <v>350</v>
      </c>
      <c r="F313" s="60"/>
      <c r="G313" s="61" t="s">
        <v>116</v>
      </c>
      <c r="H313" s="62">
        <v>1</v>
      </c>
      <c r="I313" s="63">
        <v>2.46</v>
      </c>
      <c r="J313" s="63">
        <v>2.46</v>
      </c>
    </row>
    <row r="314" spans="1:10" ht="25.95" customHeight="1" x14ac:dyDescent="0.25">
      <c r="A314" s="58" t="s">
        <v>119</v>
      </c>
      <c r="B314" s="59" t="s">
        <v>357</v>
      </c>
      <c r="C314" s="58" t="s">
        <v>34</v>
      </c>
      <c r="D314" s="58" t="s">
        <v>358</v>
      </c>
      <c r="E314" s="60" t="s">
        <v>350</v>
      </c>
      <c r="F314" s="60"/>
      <c r="G314" s="61" t="s">
        <v>116</v>
      </c>
      <c r="H314" s="62">
        <v>1</v>
      </c>
      <c r="I314" s="63">
        <v>1.43</v>
      </c>
      <c r="J314" s="63">
        <v>1.43</v>
      </c>
    </row>
    <row r="315" spans="1:10" ht="25.95" customHeight="1" x14ac:dyDescent="0.25">
      <c r="A315" s="58" t="s">
        <v>119</v>
      </c>
      <c r="B315" s="59" t="s">
        <v>359</v>
      </c>
      <c r="C315" s="58" t="s">
        <v>34</v>
      </c>
      <c r="D315" s="58" t="s">
        <v>360</v>
      </c>
      <c r="E315" s="60" t="s">
        <v>350</v>
      </c>
      <c r="F315" s="60"/>
      <c r="G315" s="61" t="s">
        <v>116</v>
      </c>
      <c r="H315" s="62">
        <v>1</v>
      </c>
      <c r="I315" s="63">
        <v>0.56999999999999995</v>
      </c>
      <c r="J315" s="63">
        <v>0.56999999999999995</v>
      </c>
    </row>
    <row r="316" spans="1:10" ht="24" customHeight="1" x14ac:dyDescent="0.25">
      <c r="A316" s="58" t="s">
        <v>119</v>
      </c>
      <c r="B316" s="59" t="s">
        <v>361</v>
      </c>
      <c r="C316" s="58" t="s">
        <v>34</v>
      </c>
      <c r="D316" s="58" t="s">
        <v>362</v>
      </c>
      <c r="E316" s="60" t="s">
        <v>138</v>
      </c>
      <c r="F316" s="60"/>
      <c r="G316" s="61" t="s">
        <v>116</v>
      </c>
      <c r="H316" s="62">
        <v>1</v>
      </c>
      <c r="I316" s="63">
        <v>20.329999999999998</v>
      </c>
      <c r="J316" s="63">
        <v>20.329999999999998</v>
      </c>
    </row>
    <row r="317" spans="1:10" x14ac:dyDescent="0.25">
      <c r="A317" s="47"/>
      <c r="B317" s="47"/>
      <c r="C317" s="47"/>
      <c r="D317" s="47"/>
      <c r="E317" s="47" t="s">
        <v>130</v>
      </c>
      <c r="F317" s="64">
        <v>20.56</v>
      </c>
      <c r="G317" s="47" t="s">
        <v>131</v>
      </c>
      <c r="H317" s="64">
        <v>0</v>
      </c>
      <c r="I317" s="47" t="s">
        <v>132</v>
      </c>
      <c r="J317" s="64">
        <v>20.56</v>
      </c>
    </row>
    <row r="318" spans="1:10" ht="14.4" thickBot="1" x14ac:dyDescent="0.3">
      <c r="A318" s="47"/>
      <c r="B318" s="47"/>
      <c r="C318" s="47"/>
      <c r="D318" s="47"/>
      <c r="E318" s="47" t="s">
        <v>133</v>
      </c>
      <c r="F318" s="64">
        <v>5.73</v>
      </c>
      <c r="G318" s="47"/>
      <c r="H318" s="65" t="s">
        <v>134</v>
      </c>
      <c r="I318" s="65"/>
      <c r="J318" s="64">
        <v>32.700000000000003</v>
      </c>
    </row>
    <row r="319" spans="1:10" ht="1.05" customHeight="1" thickTop="1" x14ac:dyDescent="0.25">
      <c r="A319" s="66"/>
      <c r="B319" s="66"/>
      <c r="C319" s="66"/>
      <c r="D319" s="66"/>
      <c r="E319" s="66"/>
      <c r="F319" s="66"/>
      <c r="G319" s="66"/>
      <c r="H319" s="66"/>
      <c r="I319" s="66"/>
      <c r="J319" s="66"/>
    </row>
    <row r="320" spans="1:10" ht="18" customHeight="1" x14ac:dyDescent="0.25">
      <c r="A320" s="26"/>
      <c r="B320" s="27" t="s">
        <v>25</v>
      </c>
      <c r="C320" s="26" t="s">
        <v>26</v>
      </c>
      <c r="D320" s="26" t="s">
        <v>10</v>
      </c>
      <c r="E320" s="49" t="s">
        <v>106</v>
      </c>
      <c r="F320" s="49"/>
      <c r="G320" s="28" t="s">
        <v>27</v>
      </c>
      <c r="H320" s="27" t="s">
        <v>11</v>
      </c>
      <c r="I320" s="27" t="s">
        <v>28</v>
      </c>
      <c r="J320" s="27" t="s">
        <v>12</v>
      </c>
    </row>
    <row r="321" spans="1:10" ht="39" customHeight="1" x14ac:dyDescent="0.25">
      <c r="A321" s="34" t="s">
        <v>107</v>
      </c>
      <c r="B321" s="36" t="s">
        <v>169</v>
      </c>
      <c r="C321" s="34" t="s">
        <v>34</v>
      </c>
      <c r="D321" s="34" t="s">
        <v>170</v>
      </c>
      <c r="E321" s="50" t="s">
        <v>147</v>
      </c>
      <c r="F321" s="50"/>
      <c r="G321" s="35" t="s">
        <v>148</v>
      </c>
      <c r="H321" s="51">
        <v>1</v>
      </c>
      <c r="I321" s="37">
        <v>35.4</v>
      </c>
      <c r="J321" s="37">
        <v>35.4</v>
      </c>
    </row>
    <row r="322" spans="1:10" ht="39" customHeight="1" x14ac:dyDescent="0.25">
      <c r="A322" s="52" t="s">
        <v>109</v>
      </c>
      <c r="B322" s="53" t="s">
        <v>363</v>
      </c>
      <c r="C322" s="52" t="s">
        <v>34</v>
      </c>
      <c r="D322" s="52" t="s">
        <v>364</v>
      </c>
      <c r="E322" s="54" t="s">
        <v>312</v>
      </c>
      <c r="F322" s="54"/>
      <c r="G322" s="55" t="s">
        <v>116</v>
      </c>
      <c r="H322" s="56">
        <v>1</v>
      </c>
      <c r="I322" s="57">
        <v>5.93</v>
      </c>
      <c r="J322" s="57">
        <v>5.93</v>
      </c>
    </row>
    <row r="323" spans="1:10" ht="25.95" customHeight="1" x14ac:dyDescent="0.25">
      <c r="A323" s="52" t="s">
        <v>109</v>
      </c>
      <c r="B323" s="53" t="s">
        <v>365</v>
      </c>
      <c r="C323" s="52" t="s">
        <v>34</v>
      </c>
      <c r="D323" s="52" t="s">
        <v>366</v>
      </c>
      <c r="E323" s="54" t="s">
        <v>115</v>
      </c>
      <c r="F323" s="54"/>
      <c r="G323" s="55" t="s">
        <v>116</v>
      </c>
      <c r="H323" s="56">
        <v>1</v>
      </c>
      <c r="I323" s="57">
        <v>27.16</v>
      </c>
      <c r="J323" s="57">
        <v>27.16</v>
      </c>
    </row>
    <row r="324" spans="1:10" ht="39" customHeight="1" x14ac:dyDescent="0.25">
      <c r="A324" s="52" t="s">
        <v>109</v>
      </c>
      <c r="B324" s="53" t="s">
        <v>367</v>
      </c>
      <c r="C324" s="52" t="s">
        <v>34</v>
      </c>
      <c r="D324" s="52" t="s">
        <v>368</v>
      </c>
      <c r="E324" s="54" t="s">
        <v>312</v>
      </c>
      <c r="F324" s="54"/>
      <c r="G324" s="55" t="s">
        <v>116</v>
      </c>
      <c r="H324" s="56">
        <v>1</v>
      </c>
      <c r="I324" s="57">
        <v>1.1499999999999999</v>
      </c>
      <c r="J324" s="57">
        <v>1.1499999999999999</v>
      </c>
    </row>
    <row r="325" spans="1:10" ht="39" customHeight="1" x14ac:dyDescent="0.25">
      <c r="A325" s="52" t="s">
        <v>109</v>
      </c>
      <c r="B325" s="53" t="s">
        <v>369</v>
      </c>
      <c r="C325" s="52" t="s">
        <v>34</v>
      </c>
      <c r="D325" s="52" t="s">
        <v>370</v>
      </c>
      <c r="E325" s="54" t="s">
        <v>312</v>
      </c>
      <c r="F325" s="54"/>
      <c r="G325" s="55" t="s">
        <v>116</v>
      </c>
      <c r="H325" s="56">
        <v>1</v>
      </c>
      <c r="I325" s="57">
        <v>0.92</v>
      </c>
      <c r="J325" s="57">
        <v>0.92</v>
      </c>
    </row>
    <row r="326" spans="1:10" ht="39" customHeight="1" x14ac:dyDescent="0.25">
      <c r="A326" s="52" t="s">
        <v>109</v>
      </c>
      <c r="B326" s="53" t="s">
        <v>371</v>
      </c>
      <c r="C326" s="52" t="s">
        <v>34</v>
      </c>
      <c r="D326" s="52" t="s">
        <v>372</v>
      </c>
      <c r="E326" s="54" t="s">
        <v>312</v>
      </c>
      <c r="F326" s="54"/>
      <c r="G326" s="55" t="s">
        <v>116</v>
      </c>
      <c r="H326" s="56">
        <v>1</v>
      </c>
      <c r="I326" s="57">
        <v>0.24</v>
      </c>
      <c r="J326" s="57">
        <v>0.24</v>
      </c>
    </row>
    <row r="327" spans="1:10" x14ac:dyDescent="0.25">
      <c r="A327" s="47"/>
      <c r="B327" s="47"/>
      <c r="C327" s="47"/>
      <c r="D327" s="47"/>
      <c r="E327" s="47" t="s">
        <v>130</v>
      </c>
      <c r="F327" s="64">
        <v>21.72</v>
      </c>
      <c r="G327" s="47" t="s">
        <v>131</v>
      </c>
      <c r="H327" s="64">
        <v>0</v>
      </c>
      <c r="I327" s="47" t="s">
        <v>132</v>
      </c>
      <c r="J327" s="64">
        <v>21.72</v>
      </c>
    </row>
    <row r="328" spans="1:10" ht="14.4" thickBot="1" x14ac:dyDescent="0.3">
      <c r="A328" s="47"/>
      <c r="B328" s="47"/>
      <c r="C328" s="47"/>
      <c r="D328" s="47"/>
      <c r="E328" s="47" t="s">
        <v>133</v>
      </c>
      <c r="F328" s="64">
        <v>7.52</v>
      </c>
      <c r="G328" s="47"/>
      <c r="H328" s="65" t="s">
        <v>134</v>
      </c>
      <c r="I328" s="65"/>
      <c r="J328" s="64">
        <v>42.92</v>
      </c>
    </row>
    <row r="329" spans="1:10" ht="1.05" customHeight="1" thickTop="1" x14ac:dyDescent="0.25">
      <c r="A329" s="66"/>
      <c r="B329" s="66"/>
      <c r="C329" s="66"/>
      <c r="D329" s="66"/>
      <c r="E329" s="66"/>
      <c r="F329" s="66"/>
      <c r="G329" s="66"/>
      <c r="H329" s="66"/>
      <c r="I329" s="66"/>
      <c r="J329" s="66"/>
    </row>
    <row r="330" spans="1:10" ht="18" customHeight="1" x14ac:dyDescent="0.25">
      <c r="A330" s="26"/>
      <c r="B330" s="27" t="s">
        <v>25</v>
      </c>
      <c r="C330" s="26" t="s">
        <v>26</v>
      </c>
      <c r="D330" s="26" t="s">
        <v>10</v>
      </c>
      <c r="E330" s="49" t="s">
        <v>106</v>
      </c>
      <c r="F330" s="49"/>
      <c r="G330" s="28" t="s">
        <v>27</v>
      </c>
      <c r="H330" s="27" t="s">
        <v>11</v>
      </c>
      <c r="I330" s="27" t="s">
        <v>28</v>
      </c>
      <c r="J330" s="27" t="s">
        <v>12</v>
      </c>
    </row>
    <row r="331" spans="1:10" ht="39" customHeight="1" x14ac:dyDescent="0.25">
      <c r="A331" s="34" t="s">
        <v>107</v>
      </c>
      <c r="B331" s="36" t="s">
        <v>369</v>
      </c>
      <c r="C331" s="34" t="s">
        <v>34</v>
      </c>
      <c r="D331" s="34" t="s">
        <v>370</v>
      </c>
      <c r="E331" s="50" t="s">
        <v>312</v>
      </c>
      <c r="F331" s="50"/>
      <c r="G331" s="35" t="s">
        <v>116</v>
      </c>
      <c r="H331" s="51">
        <v>1</v>
      </c>
      <c r="I331" s="37">
        <v>0.92</v>
      </c>
      <c r="J331" s="37">
        <v>0.92</v>
      </c>
    </row>
    <row r="332" spans="1:10" ht="25.95" customHeight="1" x14ac:dyDescent="0.25">
      <c r="A332" s="58" t="s">
        <v>119</v>
      </c>
      <c r="B332" s="59" t="s">
        <v>373</v>
      </c>
      <c r="C332" s="58" t="s">
        <v>34</v>
      </c>
      <c r="D332" s="58" t="s">
        <v>374</v>
      </c>
      <c r="E332" s="60" t="s">
        <v>323</v>
      </c>
      <c r="F332" s="60"/>
      <c r="G332" s="61" t="s">
        <v>65</v>
      </c>
      <c r="H332" s="62">
        <v>5.3300000000000001E-5</v>
      </c>
      <c r="I332" s="63">
        <v>17335.43</v>
      </c>
      <c r="J332" s="63">
        <v>0.92</v>
      </c>
    </row>
    <row r="333" spans="1:10" x14ac:dyDescent="0.25">
      <c r="A333" s="47"/>
      <c r="B333" s="47"/>
      <c r="C333" s="47"/>
      <c r="D333" s="47"/>
      <c r="E333" s="47" t="s">
        <v>130</v>
      </c>
      <c r="F333" s="64">
        <v>0</v>
      </c>
      <c r="G333" s="47" t="s">
        <v>131</v>
      </c>
      <c r="H333" s="64">
        <v>0</v>
      </c>
      <c r="I333" s="47" t="s">
        <v>132</v>
      </c>
      <c r="J333" s="64">
        <v>0</v>
      </c>
    </row>
    <row r="334" spans="1:10" ht="14.4" thickBot="1" x14ac:dyDescent="0.3">
      <c r="A334" s="47"/>
      <c r="B334" s="47"/>
      <c r="C334" s="47"/>
      <c r="D334" s="47"/>
      <c r="E334" s="47" t="s">
        <v>133</v>
      </c>
      <c r="F334" s="64">
        <v>0.19</v>
      </c>
      <c r="G334" s="47"/>
      <c r="H334" s="65" t="s">
        <v>134</v>
      </c>
      <c r="I334" s="65"/>
      <c r="J334" s="64">
        <v>1.1100000000000001</v>
      </c>
    </row>
    <row r="335" spans="1:10" ht="1.05" customHeight="1" thickTop="1" x14ac:dyDescent="0.25">
      <c r="A335" s="66"/>
      <c r="B335" s="66"/>
      <c r="C335" s="66"/>
      <c r="D335" s="66"/>
      <c r="E335" s="66"/>
      <c r="F335" s="66"/>
      <c r="G335" s="66"/>
      <c r="H335" s="66"/>
      <c r="I335" s="66"/>
      <c r="J335" s="66"/>
    </row>
    <row r="336" spans="1:10" ht="18" customHeight="1" x14ac:dyDescent="0.25">
      <c r="A336" s="26"/>
      <c r="B336" s="27" t="s">
        <v>25</v>
      </c>
      <c r="C336" s="26" t="s">
        <v>26</v>
      </c>
      <c r="D336" s="26" t="s">
        <v>10</v>
      </c>
      <c r="E336" s="49" t="s">
        <v>106</v>
      </c>
      <c r="F336" s="49"/>
      <c r="G336" s="28" t="s">
        <v>27</v>
      </c>
      <c r="H336" s="27" t="s">
        <v>11</v>
      </c>
      <c r="I336" s="27" t="s">
        <v>28</v>
      </c>
      <c r="J336" s="27" t="s">
        <v>12</v>
      </c>
    </row>
    <row r="337" spans="1:10" ht="39" customHeight="1" x14ac:dyDescent="0.25">
      <c r="A337" s="34" t="s">
        <v>107</v>
      </c>
      <c r="B337" s="36" t="s">
        <v>371</v>
      </c>
      <c r="C337" s="34" t="s">
        <v>34</v>
      </c>
      <c r="D337" s="34" t="s">
        <v>372</v>
      </c>
      <c r="E337" s="50" t="s">
        <v>312</v>
      </c>
      <c r="F337" s="50"/>
      <c r="G337" s="35" t="s">
        <v>116</v>
      </c>
      <c r="H337" s="51">
        <v>1</v>
      </c>
      <c r="I337" s="37">
        <v>0.24</v>
      </c>
      <c r="J337" s="37">
        <v>0.24</v>
      </c>
    </row>
    <row r="338" spans="1:10" ht="25.95" customHeight="1" x14ac:dyDescent="0.25">
      <c r="A338" s="58" t="s">
        <v>119</v>
      </c>
      <c r="B338" s="59" t="s">
        <v>373</v>
      </c>
      <c r="C338" s="58" t="s">
        <v>34</v>
      </c>
      <c r="D338" s="58" t="s">
        <v>374</v>
      </c>
      <c r="E338" s="60" t="s">
        <v>323</v>
      </c>
      <c r="F338" s="60"/>
      <c r="G338" s="61" t="s">
        <v>65</v>
      </c>
      <c r="H338" s="62">
        <v>1.43E-5</v>
      </c>
      <c r="I338" s="63">
        <v>17335.43</v>
      </c>
      <c r="J338" s="63">
        <v>0.24</v>
      </c>
    </row>
    <row r="339" spans="1:10" x14ac:dyDescent="0.25">
      <c r="A339" s="47"/>
      <c r="B339" s="47"/>
      <c r="C339" s="47"/>
      <c r="D339" s="47"/>
      <c r="E339" s="47" t="s">
        <v>130</v>
      </c>
      <c r="F339" s="64">
        <v>0</v>
      </c>
      <c r="G339" s="47" t="s">
        <v>131</v>
      </c>
      <c r="H339" s="64">
        <v>0</v>
      </c>
      <c r="I339" s="47" t="s">
        <v>132</v>
      </c>
      <c r="J339" s="64">
        <v>0</v>
      </c>
    </row>
    <row r="340" spans="1:10" ht="14.4" thickBot="1" x14ac:dyDescent="0.3">
      <c r="A340" s="47"/>
      <c r="B340" s="47"/>
      <c r="C340" s="47"/>
      <c r="D340" s="47"/>
      <c r="E340" s="47" t="s">
        <v>133</v>
      </c>
      <c r="F340" s="64">
        <v>0.05</v>
      </c>
      <c r="G340" s="47"/>
      <c r="H340" s="65" t="s">
        <v>134</v>
      </c>
      <c r="I340" s="65"/>
      <c r="J340" s="64">
        <v>0.28999999999999998</v>
      </c>
    </row>
    <row r="341" spans="1:10" ht="1.05" customHeight="1" thickTop="1" x14ac:dyDescent="0.25">
      <c r="A341" s="66"/>
      <c r="B341" s="66"/>
      <c r="C341" s="66"/>
      <c r="D341" s="66"/>
      <c r="E341" s="66"/>
      <c r="F341" s="66"/>
      <c r="G341" s="66"/>
      <c r="H341" s="66"/>
      <c r="I341" s="66"/>
      <c r="J341" s="66"/>
    </row>
    <row r="342" spans="1:10" ht="18" customHeight="1" x14ac:dyDescent="0.25">
      <c r="A342" s="26"/>
      <c r="B342" s="27" t="s">
        <v>25</v>
      </c>
      <c r="C342" s="26" t="s">
        <v>26</v>
      </c>
      <c r="D342" s="26" t="s">
        <v>10</v>
      </c>
      <c r="E342" s="49" t="s">
        <v>106</v>
      </c>
      <c r="F342" s="49"/>
      <c r="G342" s="28" t="s">
        <v>27</v>
      </c>
      <c r="H342" s="27" t="s">
        <v>11</v>
      </c>
      <c r="I342" s="27" t="s">
        <v>28</v>
      </c>
      <c r="J342" s="27" t="s">
        <v>12</v>
      </c>
    </row>
    <row r="343" spans="1:10" ht="39" customHeight="1" x14ac:dyDescent="0.25">
      <c r="A343" s="34" t="s">
        <v>107</v>
      </c>
      <c r="B343" s="36" t="s">
        <v>367</v>
      </c>
      <c r="C343" s="34" t="s">
        <v>34</v>
      </c>
      <c r="D343" s="34" t="s">
        <v>368</v>
      </c>
      <c r="E343" s="50" t="s">
        <v>312</v>
      </c>
      <c r="F343" s="50"/>
      <c r="G343" s="35" t="s">
        <v>116</v>
      </c>
      <c r="H343" s="51">
        <v>1</v>
      </c>
      <c r="I343" s="37">
        <v>1.1499999999999999</v>
      </c>
      <c r="J343" s="37">
        <v>1.1499999999999999</v>
      </c>
    </row>
    <row r="344" spans="1:10" ht="25.95" customHeight="1" x14ac:dyDescent="0.25">
      <c r="A344" s="58" t="s">
        <v>119</v>
      </c>
      <c r="B344" s="59" t="s">
        <v>373</v>
      </c>
      <c r="C344" s="58" t="s">
        <v>34</v>
      </c>
      <c r="D344" s="58" t="s">
        <v>374</v>
      </c>
      <c r="E344" s="60" t="s">
        <v>323</v>
      </c>
      <c r="F344" s="60"/>
      <c r="G344" s="61" t="s">
        <v>65</v>
      </c>
      <c r="H344" s="62">
        <v>6.6699999999999995E-5</v>
      </c>
      <c r="I344" s="63">
        <v>17335.43</v>
      </c>
      <c r="J344" s="63">
        <v>1.1499999999999999</v>
      </c>
    </row>
    <row r="345" spans="1:10" x14ac:dyDescent="0.25">
      <c r="A345" s="47"/>
      <c r="B345" s="47"/>
      <c r="C345" s="47"/>
      <c r="D345" s="47"/>
      <c r="E345" s="47" t="s">
        <v>130</v>
      </c>
      <c r="F345" s="64">
        <v>0</v>
      </c>
      <c r="G345" s="47" t="s">
        <v>131</v>
      </c>
      <c r="H345" s="64">
        <v>0</v>
      </c>
      <c r="I345" s="47" t="s">
        <v>132</v>
      </c>
      <c r="J345" s="64">
        <v>0</v>
      </c>
    </row>
    <row r="346" spans="1:10" ht="14.4" thickBot="1" x14ac:dyDescent="0.3">
      <c r="A346" s="47"/>
      <c r="B346" s="47"/>
      <c r="C346" s="47"/>
      <c r="D346" s="47"/>
      <c r="E346" s="47" t="s">
        <v>133</v>
      </c>
      <c r="F346" s="64">
        <v>0.24</v>
      </c>
      <c r="G346" s="47"/>
      <c r="H346" s="65" t="s">
        <v>134</v>
      </c>
      <c r="I346" s="65"/>
      <c r="J346" s="64">
        <v>1.39</v>
      </c>
    </row>
    <row r="347" spans="1:10" ht="1.05" customHeight="1" thickTop="1" x14ac:dyDescent="0.25">
      <c r="A347" s="66"/>
      <c r="B347" s="66"/>
      <c r="C347" s="66"/>
      <c r="D347" s="66"/>
      <c r="E347" s="66"/>
      <c r="F347" s="66"/>
      <c r="G347" s="66"/>
      <c r="H347" s="66"/>
      <c r="I347" s="66"/>
      <c r="J347" s="66"/>
    </row>
    <row r="348" spans="1:10" ht="18" customHeight="1" x14ac:dyDescent="0.25">
      <c r="A348" s="26"/>
      <c r="B348" s="27" t="s">
        <v>25</v>
      </c>
      <c r="C348" s="26" t="s">
        <v>26</v>
      </c>
      <c r="D348" s="26" t="s">
        <v>10</v>
      </c>
      <c r="E348" s="49" t="s">
        <v>106</v>
      </c>
      <c r="F348" s="49"/>
      <c r="G348" s="28" t="s">
        <v>27</v>
      </c>
      <c r="H348" s="27" t="s">
        <v>11</v>
      </c>
      <c r="I348" s="27" t="s">
        <v>28</v>
      </c>
      <c r="J348" s="27" t="s">
        <v>12</v>
      </c>
    </row>
    <row r="349" spans="1:10" ht="39" customHeight="1" x14ac:dyDescent="0.25">
      <c r="A349" s="34" t="s">
        <v>107</v>
      </c>
      <c r="B349" s="36" t="s">
        <v>363</v>
      </c>
      <c r="C349" s="34" t="s">
        <v>34</v>
      </c>
      <c r="D349" s="34" t="s">
        <v>364</v>
      </c>
      <c r="E349" s="50" t="s">
        <v>312</v>
      </c>
      <c r="F349" s="50"/>
      <c r="G349" s="35" t="s">
        <v>116</v>
      </c>
      <c r="H349" s="51">
        <v>1</v>
      </c>
      <c r="I349" s="37">
        <v>5.93</v>
      </c>
      <c r="J349" s="37">
        <v>5.93</v>
      </c>
    </row>
    <row r="350" spans="1:10" ht="24" customHeight="1" x14ac:dyDescent="0.25">
      <c r="A350" s="58" t="s">
        <v>119</v>
      </c>
      <c r="B350" s="59" t="s">
        <v>375</v>
      </c>
      <c r="C350" s="58" t="s">
        <v>34</v>
      </c>
      <c r="D350" s="58" t="s">
        <v>376</v>
      </c>
      <c r="E350" s="60" t="s">
        <v>122</v>
      </c>
      <c r="F350" s="60"/>
      <c r="G350" s="61" t="s">
        <v>179</v>
      </c>
      <c r="H350" s="62">
        <v>1.03</v>
      </c>
      <c r="I350" s="63">
        <v>5.76</v>
      </c>
      <c r="J350" s="63">
        <v>5.93</v>
      </c>
    </row>
    <row r="351" spans="1:10" x14ac:dyDescent="0.25">
      <c r="A351" s="47"/>
      <c r="B351" s="47"/>
      <c r="C351" s="47"/>
      <c r="D351" s="47"/>
      <c r="E351" s="47" t="s">
        <v>130</v>
      </c>
      <c r="F351" s="64">
        <v>0</v>
      </c>
      <c r="G351" s="47" t="s">
        <v>131</v>
      </c>
      <c r="H351" s="64">
        <v>0</v>
      </c>
      <c r="I351" s="47" t="s">
        <v>132</v>
      </c>
      <c r="J351" s="64">
        <v>0</v>
      </c>
    </row>
    <row r="352" spans="1:10" ht="14.4" thickBot="1" x14ac:dyDescent="0.3">
      <c r="A352" s="47"/>
      <c r="B352" s="47"/>
      <c r="C352" s="47"/>
      <c r="D352" s="47"/>
      <c r="E352" s="47" t="s">
        <v>133</v>
      </c>
      <c r="F352" s="64">
        <v>1.26</v>
      </c>
      <c r="G352" s="47"/>
      <c r="H352" s="65" t="s">
        <v>134</v>
      </c>
      <c r="I352" s="65"/>
      <c r="J352" s="64">
        <v>7.19</v>
      </c>
    </row>
    <row r="353" spans="1:10" ht="1.05" customHeight="1" thickTop="1" x14ac:dyDescent="0.25">
      <c r="A353" s="66"/>
      <c r="B353" s="66"/>
      <c r="C353" s="66"/>
      <c r="D353" s="66"/>
      <c r="E353" s="66"/>
      <c r="F353" s="66"/>
      <c r="G353" s="66"/>
      <c r="H353" s="66"/>
      <c r="I353" s="66"/>
      <c r="J353" s="66"/>
    </row>
    <row r="354" spans="1:10" ht="18" customHeight="1" x14ac:dyDescent="0.25">
      <c r="A354" s="26"/>
      <c r="B354" s="27" t="s">
        <v>25</v>
      </c>
      <c r="C354" s="26" t="s">
        <v>26</v>
      </c>
      <c r="D354" s="26" t="s">
        <v>10</v>
      </c>
      <c r="E354" s="49" t="s">
        <v>106</v>
      </c>
      <c r="F354" s="49"/>
      <c r="G354" s="28" t="s">
        <v>27</v>
      </c>
      <c r="H354" s="27" t="s">
        <v>11</v>
      </c>
      <c r="I354" s="27" t="s">
        <v>28</v>
      </c>
      <c r="J354" s="27" t="s">
        <v>12</v>
      </c>
    </row>
    <row r="355" spans="1:10" ht="39" customHeight="1" x14ac:dyDescent="0.25">
      <c r="A355" s="34" t="s">
        <v>107</v>
      </c>
      <c r="B355" s="36" t="s">
        <v>174</v>
      </c>
      <c r="C355" s="34" t="s">
        <v>34</v>
      </c>
      <c r="D355" s="34" t="s">
        <v>175</v>
      </c>
      <c r="E355" s="50" t="s">
        <v>176</v>
      </c>
      <c r="F355" s="50"/>
      <c r="G355" s="35" t="s">
        <v>52</v>
      </c>
      <c r="H355" s="51">
        <v>1</v>
      </c>
      <c r="I355" s="37">
        <v>668.2</v>
      </c>
      <c r="J355" s="37">
        <v>668.2</v>
      </c>
    </row>
    <row r="356" spans="1:10" ht="52.05" customHeight="1" x14ac:dyDescent="0.25">
      <c r="A356" s="52" t="s">
        <v>109</v>
      </c>
      <c r="B356" s="53" t="s">
        <v>308</v>
      </c>
      <c r="C356" s="52" t="s">
        <v>34</v>
      </c>
      <c r="D356" s="52" t="s">
        <v>309</v>
      </c>
      <c r="E356" s="54" t="s">
        <v>147</v>
      </c>
      <c r="F356" s="54"/>
      <c r="G356" s="55" t="s">
        <v>151</v>
      </c>
      <c r="H356" s="56">
        <v>0.77869999999999995</v>
      </c>
      <c r="I356" s="57">
        <v>0.53</v>
      </c>
      <c r="J356" s="57">
        <v>0.41</v>
      </c>
    </row>
    <row r="357" spans="1:10" ht="24" customHeight="1" x14ac:dyDescent="0.25">
      <c r="A357" s="52" t="s">
        <v>109</v>
      </c>
      <c r="B357" s="53" t="s">
        <v>117</v>
      </c>
      <c r="C357" s="52" t="s">
        <v>34</v>
      </c>
      <c r="D357" s="52" t="s">
        <v>118</v>
      </c>
      <c r="E357" s="54" t="s">
        <v>115</v>
      </c>
      <c r="F357" s="54"/>
      <c r="G357" s="55" t="s">
        <v>116</v>
      </c>
      <c r="H357" s="56">
        <v>2.5333000000000001</v>
      </c>
      <c r="I357" s="57">
        <v>21.71</v>
      </c>
      <c r="J357" s="57">
        <v>54.99</v>
      </c>
    </row>
    <row r="358" spans="1:10" ht="52.05" customHeight="1" x14ac:dyDescent="0.25">
      <c r="A358" s="52" t="s">
        <v>109</v>
      </c>
      <c r="B358" s="53" t="s">
        <v>315</v>
      </c>
      <c r="C358" s="52" t="s">
        <v>34</v>
      </c>
      <c r="D358" s="52" t="s">
        <v>316</v>
      </c>
      <c r="E358" s="54" t="s">
        <v>147</v>
      </c>
      <c r="F358" s="54"/>
      <c r="G358" s="55" t="s">
        <v>148</v>
      </c>
      <c r="H358" s="56">
        <v>0.82589999999999997</v>
      </c>
      <c r="I358" s="57">
        <v>2.37</v>
      </c>
      <c r="J358" s="57">
        <v>1.95</v>
      </c>
    </row>
    <row r="359" spans="1:10" ht="25.95" customHeight="1" x14ac:dyDescent="0.25">
      <c r="A359" s="52" t="s">
        <v>109</v>
      </c>
      <c r="B359" s="53" t="s">
        <v>377</v>
      </c>
      <c r="C359" s="52" t="s">
        <v>34</v>
      </c>
      <c r="D359" s="52" t="s">
        <v>378</v>
      </c>
      <c r="E359" s="54" t="s">
        <v>115</v>
      </c>
      <c r="F359" s="54"/>
      <c r="G359" s="55" t="s">
        <v>116</v>
      </c>
      <c r="H359" s="56">
        <v>1.6046</v>
      </c>
      <c r="I359" s="57">
        <v>27.09</v>
      </c>
      <c r="J359" s="57">
        <v>43.46</v>
      </c>
    </row>
    <row r="360" spans="1:10" ht="24" customHeight="1" x14ac:dyDescent="0.25">
      <c r="A360" s="58" t="s">
        <v>119</v>
      </c>
      <c r="B360" s="59" t="s">
        <v>251</v>
      </c>
      <c r="C360" s="58" t="s">
        <v>34</v>
      </c>
      <c r="D360" s="58" t="s">
        <v>252</v>
      </c>
      <c r="E360" s="60" t="s">
        <v>122</v>
      </c>
      <c r="F360" s="60"/>
      <c r="G360" s="61" t="s">
        <v>123</v>
      </c>
      <c r="H360" s="62">
        <v>322.97770000000003</v>
      </c>
      <c r="I360" s="63">
        <v>1.06</v>
      </c>
      <c r="J360" s="63">
        <v>342.35</v>
      </c>
    </row>
    <row r="361" spans="1:10" ht="25.95" customHeight="1" x14ac:dyDescent="0.25">
      <c r="A361" s="58" t="s">
        <v>119</v>
      </c>
      <c r="B361" s="59" t="s">
        <v>379</v>
      </c>
      <c r="C361" s="58" t="s">
        <v>34</v>
      </c>
      <c r="D361" s="58" t="s">
        <v>380</v>
      </c>
      <c r="E361" s="60" t="s">
        <v>122</v>
      </c>
      <c r="F361" s="60"/>
      <c r="G361" s="61" t="s">
        <v>52</v>
      </c>
      <c r="H361" s="62">
        <v>0.58720000000000006</v>
      </c>
      <c r="I361" s="63">
        <v>260.98</v>
      </c>
      <c r="J361" s="63">
        <v>153.24</v>
      </c>
    </row>
    <row r="362" spans="1:10" ht="25.95" customHeight="1" x14ac:dyDescent="0.25">
      <c r="A362" s="58" t="s">
        <v>119</v>
      </c>
      <c r="B362" s="59" t="s">
        <v>160</v>
      </c>
      <c r="C362" s="58" t="s">
        <v>34</v>
      </c>
      <c r="D362" s="58" t="s">
        <v>161</v>
      </c>
      <c r="E362" s="60" t="s">
        <v>122</v>
      </c>
      <c r="F362" s="60"/>
      <c r="G362" s="61" t="s">
        <v>52</v>
      </c>
      <c r="H362" s="62">
        <v>0.75580000000000003</v>
      </c>
      <c r="I362" s="63">
        <v>95</v>
      </c>
      <c r="J362" s="63">
        <v>71.8</v>
      </c>
    </row>
    <row r="363" spans="1:10" x14ac:dyDescent="0.25">
      <c r="A363" s="47"/>
      <c r="B363" s="47"/>
      <c r="C363" s="47"/>
      <c r="D363" s="47"/>
      <c r="E363" s="47" t="s">
        <v>130</v>
      </c>
      <c r="F363" s="64">
        <v>73.16</v>
      </c>
      <c r="G363" s="47" t="s">
        <v>131</v>
      </c>
      <c r="H363" s="64">
        <v>0</v>
      </c>
      <c r="I363" s="47" t="s">
        <v>132</v>
      </c>
      <c r="J363" s="64">
        <v>73.16</v>
      </c>
    </row>
    <row r="364" spans="1:10" ht="14.4" thickBot="1" x14ac:dyDescent="0.3">
      <c r="A364" s="47"/>
      <c r="B364" s="47"/>
      <c r="C364" s="47"/>
      <c r="D364" s="47"/>
      <c r="E364" s="47" t="s">
        <v>133</v>
      </c>
      <c r="F364" s="64">
        <v>141.99</v>
      </c>
      <c r="G364" s="47"/>
      <c r="H364" s="65" t="s">
        <v>134</v>
      </c>
      <c r="I364" s="65"/>
      <c r="J364" s="64">
        <v>810.19</v>
      </c>
    </row>
    <row r="365" spans="1:10" ht="1.05" customHeight="1" thickTop="1" x14ac:dyDescent="0.25">
      <c r="A365" s="66"/>
      <c r="B365" s="66"/>
      <c r="C365" s="66"/>
      <c r="D365" s="66"/>
      <c r="E365" s="66"/>
      <c r="F365" s="66"/>
      <c r="G365" s="66"/>
      <c r="H365" s="66"/>
      <c r="I365" s="66"/>
      <c r="J365" s="66"/>
    </row>
    <row r="366" spans="1:10" ht="18" customHeight="1" x14ac:dyDescent="0.25">
      <c r="A366" s="26"/>
      <c r="B366" s="27" t="s">
        <v>25</v>
      </c>
      <c r="C366" s="26" t="s">
        <v>26</v>
      </c>
      <c r="D366" s="26" t="s">
        <v>10</v>
      </c>
      <c r="E366" s="49" t="s">
        <v>106</v>
      </c>
      <c r="F366" s="49"/>
      <c r="G366" s="28" t="s">
        <v>27</v>
      </c>
      <c r="H366" s="27" t="s">
        <v>11</v>
      </c>
      <c r="I366" s="27" t="s">
        <v>28</v>
      </c>
      <c r="J366" s="27" t="s">
        <v>12</v>
      </c>
    </row>
    <row r="367" spans="1:10" ht="39" customHeight="1" x14ac:dyDescent="0.25">
      <c r="A367" s="34" t="s">
        <v>107</v>
      </c>
      <c r="B367" s="36" t="s">
        <v>202</v>
      </c>
      <c r="C367" s="34" t="s">
        <v>34</v>
      </c>
      <c r="D367" s="34" t="s">
        <v>203</v>
      </c>
      <c r="E367" s="50" t="s">
        <v>176</v>
      </c>
      <c r="F367" s="50"/>
      <c r="G367" s="35" t="s">
        <v>52</v>
      </c>
      <c r="H367" s="51">
        <v>1</v>
      </c>
      <c r="I367" s="37">
        <v>699.92</v>
      </c>
      <c r="J367" s="37">
        <v>699.92</v>
      </c>
    </row>
    <row r="368" spans="1:10" ht="52.05" customHeight="1" x14ac:dyDescent="0.25">
      <c r="A368" s="52" t="s">
        <v>109</v>
      </c>
      <c r="B368" s="53" t="s">
        <v>315</v>
      </c>
      <c r="C368" s="52" t="s">
        <v>34</v>
      </c>
      <c r="D368" s="52" t="s">
        <v>316</v>
      </c>
      <c r="E368" s="54" t="s">
        <v>147</v>
      </c>
      <c r="F368" s="54"/>
      <c r="G368" s="55" t="s">
        <v>148</v>
      </c>
      <c r="H368" s="56">
        <v>0.75339999999999996</v>
      </c>
      <c r="I368" s="57">
        <v>2.37</v>
      </c>
      <c r="J368" s="57">
        <v>1.78</v>
      </c>
    </row>
    <row r="369" spans="1:10" ht="25.95" customHeight="1" x14ac:dyDescent="0.25">
      <c r="A369" s="52" t="s">
        <v>109</v>
      </c>
      <c r="B369" s="53" t="s">
        <v>377</v>
      </c>
      <c r="C369" s="52" t="s">
        <v>34</v>
      </c>
      <c r="D369" s="52" t="s">
        <v>378</v>
      </c>
      <c r="E369" s="54" t="s">
        <v>115</v>
      </c>
      <c r="F369" s="54"/>
      <c r="G369" s="55" t="s">
        <v>116</v>
      </c>
      <c r="H369" s="56">
        <v>1.4637</v>
      </c>
      <c r="I369" s="57">
        <v>27.09</v>
      </c>
      <c r="J369" s="57">
        <v>39.65</v>
      </c>
    </row>
    <row r="370" spans="1:10" ht="24" customHeight="1" x14ac:dyDescent="0.25">
      <c r="A370" s="52" t="s">
        <v>109</v>
      </c>
      <c r="B370" s="53" t="s">
        <v>117</v>
      </c>
      <c r="C370" s="52" t="s">
        <v>34</v>
      </c>
      <c r="D370" s="52" t="s">
        <v>118</v>
      </c>
      <c r="E370" s="54" t="s">
        <v>115</v>
      </c>
      <c r="F370" s="54"/>
      <c r="G370" s="55" t="s">
        <v>116</v>
      </c>
      <c r="H370" s="56">
        <v>2.3117000000000001</v>
      </c>
      <c r="I370" s="57">
        <v>21.71</v>
      </c>
      <c r="J370" s="57">
        <v>50.18</v>
      </c>
    </row>
    <row r="371" spans="1:10" ht="52.05" customHeight="1" x14ac:dyDescent="0.25">
      <c r="A371" s="52" t="s">
        <v>109</v>
      </c>
      <c r="B371" s="53" t="s">
        <v>308</v>
      </c>
      <c r="C371" s="52" t="s">
        <v>34</v>
      </c>
      <c r="D371" s="52" t="s">
        <v>309</v>
      </c>
      <c r="E371" s="54" t="s">
        <v>147</v>
      </c>
      <c r="F371" s="54"/>
      <c r="G371" s="55" t="s">
        <v>151</v>
      </c>
      <c r="H371" s="56">
        <v>0.71030000000000004</v>
      </c>
      <c r="I371" s="57">
        <v>0.53</v>
      </c>
      <c r="J371" s="57">
        <v>0.37</v>
      </c>
    </row>
    <row r="372" spans="1:10" ht="25.95" customHeight="1" x14ac:dyDescent="0.25">
      <c r="A372" s="58" t="s">
        <v>119</v>
      </c>
      <c r="B372" s="59" t="s">
        <v>160</v>
      </c>
      <c r="C372" s="58" t="s">
        <v>34</v>
      </c>
      <c r="D372" s="58" t="s">
        <v>161</v>
      </c>
      <c r="E372" s="60" t="s">
        <v>122</v>
      </c>
      <c r="F372" s="60"/>
      <c r="G372" s="61" t="s">
        <v>52</v>
      </c>
      <c r="H372" s="62">
        <v>0.72289999999999999</v>
      </c>
      <c r="I372" s="63">
        <v>95</v>
      </c>
      <c r="J372" s="63">
        <v>68.67</v>
      </c>
    </row>
    <row r="373" spans="1:10" ht="25.95" customHeight="1" x14ac:dyDescent="0.25">
      <c r="A373" s="58" t="s">
        <v>119</v>
      </c>
      <c r="B373" s="59" t="s">
        <v>379</v>
      </c>
      <c r="C373" s="58" t="s">
        <v>34</v>
      </c>
      <c r="D373" s="58" t="s">
        <v>380</v>
      </c>
      <c r="E373" s="60" t="s">
        <v>122</v>
      </c>
      <c r="F373" s="60"/>
      <c r="G373" s="61" t="s">
        <v>52</v>
      </c>
      <c r="H373" s="62">
        <v>0.59340000000000004</v>
      </c>
      <c r="I373" s="63">
        <v>260.98</v>
      </c>
      <c r="J373" s="63">
        <v>154.86000000000001</v>
      </c>
    </row>
    <row r="374" spans="1:10" ht="24" customHeight="1" x14ac:dyDescent="0.25">
      <c r="A374" s="58" t="s">
        <v>119</v>
      </c>
      <c r="B374" s="59" t="s">
        <v>251</v>
      </c>
      <c r="C374" s="58" t="s">
        <v>34</v>
      </c>
      <c r="D374" s="58" t="s">
        <v>252</v>
      </c>
      <c r="E374" s="60" t="s">
        <v>122</v>
      </c>
      <c r="F374" s="60"/>
      <c r="G374" s="61" t="s">
        <v>123</v>
      </c>
      <c r="H374" s="62">
        <v>362.65789999999998</v>
      </c>
      <c r="I374" s="63">
        <v>1.06</v>
      </c>
      <c r="J374" s="63">
        <v>384.41</v>
      </c>
    </row>
    <row r="375" spans="1:10" x14ac:dyDescent="0.25">
      <c r="A375" s="47"/>
      <c r="B375" s="47"/>
      <c r="C375" s="47"/>
      <c r="D375" s="47"/>
      <c r="E375" s="47" t="s">
        <v>130</v>
      </c>
      <c r="F375" s="64">
        <v>66.739999999999995</v>
      </c>
      <c r="G375" s="47" t="s">
        <v>131</v>
      </c>
      <c r="H375" s="64">
        <v>0</v>
      </c>
      <c r="I375" s="47" t="s">
        <v>132</v>
      </c>
      <c r="J375" s="64">
        <v>66.739999999999995</v>
      </c>
    </row>
    <row r="376" spans="1:10" ht="14.4" thickBot="1" x14ac:dyDescent="0.3">
      <c r="A376" s="47"/>
      <c r="B376" s="47"/>
      <c r="C376" s="47"/>
      <c r="D376" s="47"/>
      <c r="E376" s="47" t="s">
        <v>133</v>
      </c>
      <c r="F376" s="64">
        <v>148.72999999999999</v>
      </c>
      <c r="G376" s="47"/>
      <c r="H376" s="65" t="s">
        <v>134</v>
      </c>
      <c r="I376" s="65"/>
      <c r="J376" s="64">
        <v>848.65</v>
      </c>
    </row>
    <row r="377" spans="1:10" ht="1.05" customHeight="1" thickTop="1" x14ac:dyDescent="0.25">
      <c r="A377" s="66"/>
      <c r="B377" s="66"/>
      <c r="C377" s="66"/>
      <c r="D377" s="66"/>
      <c r="E377" s="66"/>
      <c r="F377" s="66"/>
      <c r="G377" s="66"/>
      <c r="H377" s="66"/>
      <c r="I377" s="66"/>
      <c r="J377" s="66"/>
    </row>
    <row r="378" spans="1:10" ht="18" customHeight="1" x14ac:dyDescent="0.25">
      <c r="A378" s="26"/>
      <c r="B378" s="27" t="s">
        <v>25</v>
      </c>
      <c r="C378" s="26" t="s">
        <v>26</v>
      </c>
      <c r="D378" s="26" t="s">
        <v>10</v>
      </c>
      <c r="E378" s="49" t="s">
        <v>106</v>
      </c>
      <c r="F378" s="49"/>
      <c r="G378" s="28" t="s">
        <v>27</v>
      </c>
      <c r="H378" s="27" t="s">
        <v>11</v>
      </c>
      <c r="I378" s="27" t="s">
        <v>28</v>
      </c>
      <c r="J378" s="27" t="s">
        <v>12</v>
      </c>
    </row>
    <row r="379" spans="1:10" ht="25.95" customHeight="1" x14ac:dyDescent="0.25">
      <c r="A379" s="34" t="s">
        <v>107</v>
      </c>
      <c r="B379" s="36" t="s">
        <v>346</v>
      </c>
      <c r="C379" s="34" t="s">
        <v>34</v>
      </c>
      <c r="D379" s="34" t="s">
        <v>347</v>
      </c>
      <c r="E379" s="50" t="s">
        <v>115</v>
      </c>
      <c r="F379" s="50"/>
      <c r="G379" s="35" t="s">
        <v>116</v>
      </c>
      <c r="H379" s="51">
        <v>1</v>
      </c>
      <c r="I379" s="37">
        <v>0.23</v>
      </c>
      <c r="J379" s="37">
        <v>0.23</v>
      </c>
    </row>
    <row r="380" spans="1:10" ht="24" customHeight="1" x14ac:dyDescent="0.25">
      <c r="A380" s="58" t="s">
        <v>119</v>
      </c>
      <c r="B380" s="59" t="s">
        <v>361</v>
      </c>
      <c r="C380" s="58" t="s">
        <v>34</v>
      </c>
      <c r="D380" s="58" t="s">
        <v>362</v>
      </c>
      <c r="E380" s="60" t="s">
        <v>138</v>
      </c>
      <c r="F380" s="60"/>
      <c r="G380" s="61" t="s">
        <v>116</v>
      </c>
      <c r="H380" s="62">
        <v>1.154E-2</v>
      </c>
      <c r="I380" s="63">
        <v>20.329999999999998</v>
      </c>
      <c r="J380" s="63">
        <v>0.23</v>
      </c>
    </row>
    <row r="381" spans="1:10" x14ac:dyDescent="0.25">
      <c r="A381" s="47"/>
      <c r="B381" s="47"/>
      <c r="C381" s="47"/>
      <c r="D381" s="47"/>
      <c r="E381" s="47" t="s">
        <v>130</v>
      </c>
      <c r="F381" s="64">
        <v>0.23</v>
      </c>
      <c r="G381" s="47" t="s">
        <v>131</v>
      </c>
      <c r="H381" s="64">
        <v>0</v>
      </c>
      <c r="I381" s="47" t="s">
        <v>132</v>
      </c>
      <c r="J381" s="64">
        <v>0.23</v>
      </c>
    </row>
    <row r="382" spans="1:10" ht="14.4" thickBot="1" x14ac:dyDescent="0.3">
      <c r="A382" s="47"/>
      <c r="B382" s="47"/>
      <c r="C382" s="47"/>
      <c r="D382" s="47"/>
      <c r="E382" s="47" t="s">
        <v>133</v>
      </c>
      <c r="F382" s="64">
        <v>0.04</v>
      </c>
      <c r="G382" s="47"/>
      <c r="H382" s="65" t="s">
        <v>134</v>
      </c>
      <c r="I382" s="65"/>
      <c r="J382" s="64">
        <v>0.27</v>
      </c>
    </row>
    <row r="383" spans="1:10" ht="1.05" customHeight="1" thickTop="1" x14ac:dyDescent="0.25">
      <c r="A383" s="66"/>
      <c r="B383" s="66"/>
      <c r="C383" s="66"/>
      <c r="D383" s="66"/>
      <c r="E383" s="66"/>
      <c r="F383" s="66"/>
      <c r="G383" s="66"/>
      <c r="H383" s="66"/>
      <c r="I383" s="66"/>
      <c r="J383" s="66"/>
    </row>
    <row r="384" spans="1:10" ht="18" customHeight="1" x14ac:dyDescent="0.25">
      <c r="A384" s="26"/>
      <c r="B384" s="27" t="s">
        <v>25</v>
      </c>
      <c r="C384" s="26" t="s">
        <v>26</v>
      </c>
      <c r="D384" s="26" t="s">
        <v>10</v>
      </c>
      <c r="E384" s="49" t="s">
        <v>106</v>
      </c>
      <c r="F384" s="49"/>
      <c r="G384" s="28" t="s">
        <v>27</v>
      </c>
      <c r="H384" s="27" t="s">
        <v>11</v>
      </c>
      <c r="I384" s="27" t="s">
        <v>28</v>
      </c>
      <c r="J384" s="27" t="s">
        <v>12</v>
      </c>
    </row>
    <row r="385" spans="1:10" ht="25.95" customHeight="1" x14ac:dyDescent="0.25">
      <c r="A385" s="34" t="s">
        <v>107</v>
      </c>
      <c r="B385" s="36" t="s">
        <v>381</v>
      </c>
      <c r="C385" s="34" t="s">
        <v>34</v>
      </c>
      <c r="D385" s="34" t="s">
        <v>382</v>
      </c>
      <c r="E385" s="50" t="s">
        <v>115</v>
      </c>
      <c r="F385" s="50"/>
      <c r="G385" s="35" t="s">
        <v>116</v>
      </c>
      <c r="H385" s="51">
        <v>1</v>
      </c>
      <c r="I385" s="37">
        <v>0.1</v>
      </c>
      <c r="J385" s="37">
        <v>0.1</v>
      </c>
    </row>
    <row r="386" spans="1:10" ht="24" customHeight="1" x14ac:dyDescent="0.25">
      <c r="A386" s="58" t="s">
        <v>119</v>
      </c>
      <c r="B386" s="59" t="s">
        <v>383</v>
      </c>
      <c r="C386" s="58" t="s">
        <v>34</v>
      </c>
      <c r="D386" s="58" t="s">
        <v>384</v>
      </c>
      <c r="E386" s="60" t="s">
        <v>138</v>
      </c>
      <c r="F386" s="60"/>
      <c r="G386" s="61" t="s">
        <v>116</v>
      </c>
      <c r="H386" s="62">
        <v>5.0899999999999999E-3</v>
      </c>
      <c r="I386" s="63">
        <v>20.329999999999998</v>
      </c>
      <c r="J386" s="63">
        <v>0.1</v>
      </c>
    </row>
    <row r="387" spans="1:10" x14ac:dyDescent="0.25">
      <c r="A387" s="47"/>
      <c r="B387" s="47"/>
      <c r="C387" s="47"/>
      <c r="D387" s="47"/>
      <c r="E387" s="47" t="s">
        <v>130</v>
      </c>
      <c r="F387" s="64">
        <v>0.1</v>
      </c>
      <c r="G387" s="47" t="s">
        <v>131</v>
      </c>
      <c r="H387" s="64">
        <v>0</v>
      </c>
      <c r="I387" s="47" t="s">
        <v>132</v>
      </c>
      <c r="J387" s="64">
        <v>0.1</v>
      </c>
    </row>
    <row r="388" spans="1:10" ht="14.4" thickBot="1" x14ac:dyDescent="0.3">
      <c r="A388" s="47"/>
      <c r="B388" s="47"/>
      <c r="C388" s="47"/>
      <c r="D388" s="47"/>
      <c r="E388" s="47" t="s">
        <v>133</v>
      </c>
      <c r="F388" s="64">
        <v>0.02</v>
      </c>
      <c r="G388" s="47"/>
      <c r="H388" s="65" t="s">
        <v>134</v>
      </c>
      <c r="I388" s="65"/>
      <c r="J388" s="64">
        <v>0.12</v>
      </c>
    </row>
    <row r="389" spans="1:10" ht="1.05" customHeight="1" thickTop="1" x14ac:dyDescent="0.25">
      <c r="A389" s="66"/>
      <c r="B389" s="66"/>
      <c r="C389" s="66"/>
      <c r="D389" s="66"/>
      <c r="E389" s="66"/>
      <c r="F389" s="66"/>
      <c r="G389" s="66"/>
      <c r="H389" s="66"/>
      <c r="I389" s="66"/>
      <c r="J389" s="66"/>
    </row>
    <row r="390" spans="1:10" ht="18" customHeight="1" x14ac:dyDescent="0.25">
      <c r="A390" s="26"/>
      <c r="B390" s="27" t="s">
        <v>25</v>
      </c>
      <c r="C390" s="26" t="s">
        <v>26</v>
      </c>
      <c r="D390" s="26" t="s">
        <v>10</v>
      </c>
      <c r="E390" s="49" t="s">
        <v>106</v>
      </c>
      <c r="F390" s="49"/>
      <c r="G390" s="28" t="s">
        <v>27</v>
      </c>
      <c r="H390" s="27" t="s">
        <v>11</v>
      </c>
      <c r="I390" s="27" t="s">
        <v>28</v>
      </c>
      <c r="J390" s="27" t="s">
        <v>12</v>
      </c>
    </row>
    <row r="391" spans="1:10" ht="39" customHeight="1" x14ac:dyDescent="0.25">
      <c r="A391" s="34" t="s">
        <v>107</v>
      </c>
      <c r="B391" s="36" t="s">
        <v>385</v>
      </c>
      <c r="C391" s="34" t="s">
        <v>34</v>
      </c>
      <c r="D391" s="34" t="s">
        <v>386</v>
      </c>
      <c r="E391" s="50" t="s">
        <v>115</v>
      </c>
      <c r="F391" s="50"/>
      <c r="G391" s="35" t="s">
        <v>116</v>
      </c>
      <c r="H391" s="51">
        <v>1</v>
      </c>
      <c r="I391" s="37">
        <v>0.17</v>
      </c>
      <c r="J391" s="37">
        <v>0.17</v>
      </c>
    </row>
    <row r="392" spans="1:10" ht="25.95" customHeight="1" x14ac:dyDescent="0.25">
      <c r="A392" s="58" t="s">
        <v>119</v>
      </c>
      <c r="B392" s="59" t="s">
        <v>387</v>
      </c>
      <c r="C392" s="58" t="s">
        <v>34</v>
      </c>
      <c r="D392" s="58" t="s">
        <v>388</v>
      </c>
      <c r="E392" s="60" t="s">
        <v>138</v>
      </c>
      <c r="F392" s="60"/>
      <c r="G392" s="61" t="s">
        <v>116</v>
      </c>
      <c r="H392" s="62">
        <v>8.3099999999999997E-3</v>
      </c>
      <c r="I392" s="63">
        <v>21.48</v>
      </c>
      <c r="J392" s="63">
        <v>0.17</v>
      </c>
    </row>
    <row r="393" spans="1:10" x14ac:dyDescent="0.25">
      <c r="A393" s="47"/>
      <c r="B393" s="47"/>
      <c r="C393" s="47"/>
      <c r="D393" s="47"/>
      <c r="E393" s="47" t="s">
        <v>130</v>
      </c>
      <c r="F393" s="64">
        <v>0.17</v>
      </c>
      <c r="G393" s="47" t="s">
        <v>131</v>
      </c>
      <c r="H393" s="64">
        <v>0</v>
      </c>
      <c r="I393" s="47" t="s">
        <v>132</v>
      </c>
      <c r="J393" s="64">
        <v>0.17</v>
      </c>
    </row>
    <row r="394" spans="1:10" ht="14.4" thickBot="1" x14ac:dyDescent="0.3">
      <c r="A394" s="47"/>
      <c r="B394" s="47"/>
      <c r="C394" s="47"/>
      <c r="D394" s="47"/>
      <c r="E394" s="47" t="s">
        <v>133</v>
      </c>
      <c r="F394" s="64">
        <v>0.03</v>
      </c>
      <c r="G394" s="47"/>
      <c r="H394" s="65" t="s">
        <v>134</v>
      </c>
      <c r="I394" s="65"/>
      <c r="J394" s="64">
        <v>0.2</v>
      </c>
    </row>
    <row r="395" spans="1:10" ht="1.05" customHeight="1" thickTop="1" x14ac:dyDescent="0.25">
      <c r="A395" s="66"/>
      <c r="B395" s="66"/>
      <c r="C395" s="66"/>
      <c r="D395" s="66"/>
      <c r="E395" s="66"/>
      <c r="F395" s="66"/>
      <c r="G395" s="66"/>
      <c r="H395" s="66"/>
      <c r="I395" s="66"/>
      <c r="J395" s="66"/>
    </row>
    <row r="396" spans="1:10" ht="18" customHeight="1" x14ac:dyDescent="0.25">
      <c r="A396" s="26"/>
      <c r="B396" s="27" t="s">
        <v>25</v>
      </c>
      <c r="C396" s="26" t="s">
        <v>26</v>
      </c>
      <c r="D396" s="26" t="s">
        <v>10</v>
      </c>
      <c r="E396" s="49" t="s">
        <v>106</v>
      </c>
      <c r="F396" s="49"/>
      <c r="G396" s="28" t="s">
        <v>27</v>
      </c>
      <c r="H396" s="27" t="s">
        <v>11</v>
      </c>
      <c r="I396" s="27" t="s">
        <v>28</v>
      </c>
      <c r="J396" s="27" t="s">
        <v>12</v>
      </c>
    </row>
    <row r="397" spans="1:10" ht="25.95" customHeight="1" x14ac:dyDescent="0.25">
      <c r="A397" s="34" t="s">
        <v>107</v>
      </c>
      <c r="B397" s="36" t="s">
        <v>389</v>
      </c>
      <c r="C397" s="34" t="s">
        <v>34</v>
      </c>
      <c r="D397" s="34" t="s">
        <v>390</v>
      </c>
      <c r="E397" s="50" t="s">
        <v>115</v>
      </c>
      <c r="F397" s="50"/>
      <c r="G397" s="35" t="s">
        <v>116</v>
      </c>
      <c r="H397" s="51">
        <v>1</v>
      </c>
      <c r="I397" s="37">
        <v>0.33</v>
      </c>
      <c r="J397" s="37">
        <v>0.33</v>
      </c>
    </row>
    <row r="398" spans="1:10" ht="24" customHeight="1" x14ac:dyDescent="0.25">
      <c r="A398" s="58" t="s">
        <v>119</v>
      </c>
      <c r="B398" s="59" t="s">
        <v>391</v>
      </c>
      <c r="C398" s="58" t="s">
        <v>34</v>
      </c>
      <c r="D398" s="58" t="s">
        <v>392</v>
      </c>
      <c r="E398" s="60" t="s">
        <v>138</v>
      </c>
      <c r="F398" s="60"/>
      <c r="G398" s="61" t="s">
        <v>116</v>
      </c>
      <c r="H398" s="62">
        <v>8.3099999999999997E-3</v>
      </c>
      <c r="I398" s="63">
        <v>40.340000000000003</v>
      </c>
      <c r="J398" s="63">
        <v>0.33</v>
      </c>
    </row>
    <row r="399" spans="1:10" x14ac:dyDescent="0.25">
      <c r="A399" s="47"/>
      <c r="B399" s="47"/>
      <c r="C399" s="47"/>
      <c r="D399" s="47"/>
      <c r="E399" s="47" t="s">
        <v>130</v>
      </c>
      <c r="F399" s="64">
        <v>0.33</v>
      </c>
      <c r="G399" s="47" t="s">
        <v>131</v>
      </c>
      <c r="H399" s="64">
        <v>0</v>
      </c>
      <c r="I399" s="47" t="s">
        <v>132</v>
      </c>
      <c r="J399" s="64">
        <v>0.33</v>
      </c>
    </row>
    <row r="400" spans="1:10" ht="14.4" thickBot="1" x14ac:dyDescent="0.3">
      <c r="A400" s="47"/>
      <c r="B400" s="47"/>
      <c r="C400" s="47"/>
      <c r="D400" s="47"/>
      <c r="E400" s="47" t="s">
        <v>133</v>
      </c>
      <c r="F400" s="64">
        <v>7.0000000000000007E-2</v>
      </c>
      <c r="G400" s="47"/>
      <c r="H400" s="65" t="s">
        <v>134</v>
      </c>
      <c r="I400" s="65"/>
      <c r="J400" s="64">
        <v>0.4</v>
      </c>
    </row>
    <row r="401" spans="1:10" ht="1.05" customHeight="1" thickTop="1" x14ac:dyDescent="0.25">
      <c r="A401" s="66"/>
      <c r="B401" s="66"/>
      <c r="C401" s="66"/>
      <c r="D401" s="66"/>
      <c r="E401" s="66"/>
      <c r="F401" s="66"/>
      <c r="G401" s="66"/>
      <c r="H401" s="66"/>
      <c r="I401" s="66"/>
      <c r="J401" s="66"/>
    </row>
    <row r="402" spans="1:10" ht="18" customHeight="1" x14ac:dyDescent="0.25">
      <c r="A402" s="26"/>
      <c r="B402" s="27" t="s">
        <v>25</v>
      </c>
      <c r="C402" s="26" t="s">
        <v>26</v>
      </c>
      <c r="D402" s="26" t="s">
        <v>10</v>
      </c>
      <c r="E402" s="49" t="s">
        <v>106</v>
      </c>
      <c r="F402" s="49"/>
      <c r="G402" s="28" t="s">
        <v>27</v>
      </c>
      <c r="H402" s="27" t="s">
        <v>11</v>
      </c>
      <c r="I402" s="27" t="s">
        <v>28</v>
      </c>
      <c r="J402" s="27" t="s">
        <v>12</v>
      </c>
    </row>
    <row r="403" spans="1:10" ht="25.95" customHeight="1" x14ac:dyDescent="0.25">
      <c r="A403" s="34" t="s">
        <v>107</v>
      </c>
      <c r="B403" s="36" t="s">
        <v>393</v>
      </c>
      <c r="C403" s="34" t="s">
        <v>34</v>
      </c>
      <c r="D403" s="34" t="s">
        <v>394</v>
      </c>
      <c r="E403" s="50" t="s">
        <v>115</v>
      </c>
      <c r="F403" s="50"/>
      <c r="G403" s="35" t="s">
        <v>116</v>
      </c>
      <c r="H403" s="51">
        <v>1</v>
      </c>
      <c r="I403" s="37">
        <v>0.24</v>
      </c>
      <c r="J403" s="37">
        <v>0.24</v>
      </c>
    </row>
    <row r="404" spans="1:10" ht="25.95" customHeight="1" x14ac:dyDescent="0.25">
      <c r="A404" s="58" t="s">
        <v>119</v>
      </c>
      <c r="B404" s="59" t="s">
        <v>395</v>
      </c>
      <c r="C404" s="58" t="s">
        <v>34</v>
      </c>
      <c r="D404" s="58" t="s">
        <v>396</v>
      </c>
      <c r="E404" s="60" t="s">
        <v>138</v>
      </c>
      <c r="F404" s="60"/>
      <c r="G404" s="61" t="s">
        <v>116</v>
      </c>
      <c r="H404" s="62">
        <v>1.154E-2</v>
      </c>
      <c r="I404" s="63">
        <v>21.48</v>
      </c>
      <c r="J404" s="63">
        <v>0.24</v>
      </c>
    </row>
    <row r="405" spans="1:10" x14ac:dyDescent="0.25">
      <c r="A405" s="47"/>
      <c r="B405" s="47"/>
      <c r="C405" s="47"/>
      <c r="D405" s="47"/>
      <c r="E405" s="47" t="s">
        <v>130</v>
      </c>
      <c r="F405" s="64">
        <v>0.24</v>
      </c>
      <c r="G405" s="47" t="s">
        <v>131</v>
      </c>
      <c r="H405" s="64">
        <v>0</v>
      </c>
      <c r="I405" s="47" t="s">
        <v>132</v>
      </c>
      <c r="J405" s="64">
        <v>0.24</v>
      </c>
    </row>
    <row r="406" spans="1:10" ht="14.4" thickBot="1" x14ac:dyDescent="0.3">
      <c r="A406" s="47"/>
      <c r="B406" s="47"/>
      <c r="C406" s="47"/>
      <c r="D406" s="47"/>
      <c r="E406" s="47" t="s">
        <v>133</v>
      </c>
      <c r="F406" s="64">
        <v>0.05</v>
      </c>
      <c r="G406" s="47"/>
      <c r="H406" s="65" t="s">
        <v>134</v>
      </c>
      <c r="I406" s="65"/>
      <c r="J406" s="64">
        <v>0.28999999999999998</v>
      </c>
    </row>
    <row r="407" spans="1:10" ht="1.05" customHeight="1" thickTop="1" x14ac:dyDescent="0.25">
      <c r="A407" s="66"/>
      <c r="B407" s="66"/>
      <c r="C407" s="66"/>
      <c r="D407" s="66"/>
      <c r="E407" s="66"/>
      <c r="F407" s="66"/>
      <c r="G407" s="66"/>
      <c r="H407" s="66"/>
      <c r="I407" s="66"/>
      <c r="J407" s="66"/>
    </row>
    <row r="408" spans="1:10" ht="18" customHeight="1" x14ac:dyDescent="0.25">
      <c r="A408" s="26"/>
      <c r="B408" s="27" t="s">
        <v>25</v>
      </c>
      <c r="C408" s="26" t="s">
        <v>26</v>
      </c>
      <c r="D408" s="26" t="s">
        <v>10</v>
      </c>
      <c r="E408" s="49" t="s">
        <v>106</v>
      </c>
      <c r="F408" s="49"/>
      <c r="G408" s="28" t="s">
        <v>27</v>
      </c>
      <c r="H408" s="27" t="s">
        <v>11</v>
      </c>
      <c r="I408" s="27" t="s">
        <v>28</v>
      </c>
      <c r="J408" s="27" t="s">
        <v>12</v>
      </c>
    </row>
    <row r="409" spans="1:10" ht="25.95" customHeight="1" x14ac:dyDescent="0.25">
      <c r="A409" s="34" t="s">
        <v>107</v>
      </c>
      <c r="B409" s="36" t="s">
        <v>397</v>
      </c>
      <c r="C409" s="34" t="s">
        <v>34</v>
      </c>
      <c r="D409" s="34" t="s">
        <v>398</v>
      </c>
      <c r="E409" s="50" t="s">
        <v>115</v>
      </c>
      <c r="F409" s="50"/>
      <c r="G409" s="35" t="s">
        <v>116</v>
      </c>
      <c r="H409" s="51">
        <v>1</v>
      </c>
      <c r="I409" s="37">
        <v>0.17</v>
      </c>
      <c r="J409" s="37">
        <v>0.17</v>
      </c>
    </row>
    <row r="410" spans="1:10" ht="24" customHeight="1" x14ac:dyDescent="0.25">
      <c r="A410" s="58" t="s">
        <v>119</v>
      </c>
      <c r="B410" s="59" t="s">
        <v>399</v>
      </c>
      <c r="C410" s="58" t="s">
        <v>34</v>
      </c>
      <c r="D410" s="58" t="s">
        <v>400</v>
      </c>
      <c r="E410" s="60" t="s">
        <v>138</v>
      </c>
      <c r="F410" s="60"/>
      <c r="G410" s="61" t="s">
        <v>116</v>
      </c>
      <c r="H410" s="62">
        <v>8.3099999999999997E-3</v>
      </c>
      <c r="I410" s="63">
        <v>20.62</v>
      </c>
      <c r="J410" s="63">
        <v>0.17</v>
      </c>
    </row>
    <row r="411" spans="1:10" x14ac:dyDescent="0.25">
      <c r="A411" s="47"/>
      <c r="B411" s="47"/>
      <c r="C411" s="47"/>
      <c r="D411" s="47"/>
      <c r="E411" s="47" t="s">
        <v>130</v>
      </c>
      <c r="F411" s="64">
        <v>0.17</v>
      </c>
      <c r="G411" s="47" t="s">
        <v>131</v>
      </c>
      <c r="H411" s="64">
        <v>0</v>
      </c>
      <c r="I411" s="47" t="s">
        <v>132</v>
      </c>
      <c r="J411" s="64">
        <v>0.17</v>
      </c>
    </row>
    <row r="412" spans="1:10" ht="14.4" thickBot="1" x14ac:dyDescent="0.3">
      <c r="A412" s="47"/>
      <c r="B412" s="47"/>
      <c r="C412" s="47"/>
      <c r="D412" s="47"/>
      <c r="E412" s="47" t="s">
        <v>133</v>
      </c>
      <c r="F412" s="64">
        <v>0.03</v>
      </c>
      <c r="G412" s="47"/>
      <c r="H412" s="65" t="s">
        <v>134</v>
      </c>
      <c r="I412" s="65"/>
      <c r="J412" s="64">
        <v>0.2</v>
      </c>
    </row>
    <row r="413" spans="1:10" ht="1.05" customHeight="1" thickTop="1" x14ac:dyDescent="0.25">
      <c r="A413" s="66"/>
      <c r="B413" s="66"/>
      <c r="C413" s="66"/>
      <c r="D413" s="66"/>
      <c r="E413" s="66"/>
      <c r="F413" s="66"/>
      <c r="G413" s="66"/>
      <c r="H413" s="66"/>
      <c r="I413" s="66"/>
      <c r="J413" s="66"/>
    </row>
    <row r="414" spans="1:10" ht="18" customHeight="1" x14ac:dyDescent="0.25">
      <c r="A414" s="26"/>
      <c r="B414" s="27" t="s">
        <v>25</v>
      </c>
      <c r="C414" s="26" t="s">
        <v>26</v>
      </c>
      <c r="D414" s="26" t="s">
        <v>10</v>
      </c>
      <c r="E414" s="49" t="s">
        <v>106</v>
      </c>
      <c r="F414" s="49"/>
      <c r="G414" s="28" t="s">
        <v>27</v>
      </c>
      <c r="H414" s="27" t="s">
        <v>11</v>
      </c>
      <c r="I414" s="27" t="s">
        <v>28</v>
      </c>
      <c r="J414" s="27" t="s">
        <v>12</v>
      </c>
    </row>
    <row r="415" spans="1:10" ht="25.95" customHeight="1" x14ac:dyDescent="0.25">
      <c r="A415" s="34" t="s">
        <v>107</v>
      </c>
      <c r="B415" s="36" t="s">
        <v>401</v>
      </c>
      <c r="C415" s="34" t="s">
        <v>34</v>
      </c>
      <c r="D415" s="34" t="s">
        <v>402</v>
      </c>
      <c r="E415" s="50" t="s">
        <v>115</v>
      </c>
      <c r="F415" s="50"/>
      <c r="G415" s="35" t="s">
        <v>116</v>
      </c>
      <c r="H415" s="51">
        <v>1</v>
      </c>
      <c r="I415" s="37">
        <v>0.43</v>
      </c>
      <c r="J415" s="37">
        <v>0.43</v>
      </c>
    </row>
    <row r="416" spans="1:10" ht="24" customHeight="1" x14ac:dyDescent="0.25">
      <c r="A416" s="58" t="s">
        <v>119</v>
      </c>
      <c r="B416" s="59" t="s">
        <v>403</v>
      </c>
      <c r="C416" s="58" t="s">
        <v>34</v>
      </c>
      <c r="D416" s="58" t="s">
        <v>404</v>
      </c>
      <c r="E416" s="60" t="s">
        <v>138</v>
      </c>
      <c r="F416" s="60"/>
      <c r="G416" s="61" t="s">
        <v>116</v>
      </c>
      <c r="H416" s="62">
        <v>2.12E-2</v>
      </c>
      <c r="I416" s="63">
        <v>20.329999999999998</v>
      </c>
      <c r="J416" s="63">
        <v>0.43</v>
      </c>
    </row>
    <row r="417" spans="1:10" x14ac:dyDescent="0.25">
      <c r="A417" s="47"/>
      <c r="B417" s="47"/>
      <c r="C417" s="47"/>
      <c r="D417" s="47"/>
      <c r="E417" s="47" t="s">
        <v>130</v>
      </c>
      <c r="F417" s="64">
        <v>0.43</v>
      </c>
      <c r="G417" s="47" t="s">
        <v>131</v>
      </c>
      <c r="H417" s="64">
        <v>0</v>
      </c>
      <c r="I417" s="47" t="s">
        <v>132</v>
      </c>
      <c r="J417" s="64">
        <v>0.43</v>
      </c>
    </row>
    <row r="418" spans="1:10" ht="14.4" thickBot="1" x14ac:dyDescent="0.3">
      <c r="A418" s="47"/>
      <c r="B418" s="47"/>
      <c r="C418" s="47"/>
      <c r="D418" s="47"/>
      <c r="E418" s="47" t="s">
        <v>133</v>
      </c>
      <c r="F418" s="64">
        <v>0.09</v>
      </c>
      <c r="G418" s="47"/>
      <c r="H418" s="65" t="s">
        <v>134</v>
      </c>
      <c r="I418" s="65"/>
      <c r="J418" s="64">
        <v>0.52</v>
      </c>
    </row>
    <row r="419" spans="1:10" ht="1.05" customHeight="1" thickTop="1" x14ac:dyDescent="0.25">
      <c r="A419" s="66"/>
      <c r="B419" s="66"/>
      <c r="C419" s="66"/>
      <c r="D419" s="66"/>
      <c r="E419" s="66"/>
      <c r="F419" s="66"/>
      <c r="G419" s="66"/>
      <c r="H419" s="66"/>
      <c r="I419" s="66"/>
      <c r="J419" s="66"/>
    </row>
    <row r="420" spans="1:10" ht="18" customHeight="1" x14ac:dyDescent="0.25">
      <c r="A420" s="26"/>
      <c r="B420" s="27" t="s">
        <v>25</v>
      </c>
      <c r="C420" s="26" t="s">
        <v>26</v>
      </c>
      <c r="D420" s="26" t="s">
        <v>10</v>
      </c>
      <c r="E420" s="49" t="s">
        <v>106</v>
      </c>
      <c r="F420" s="49"/>
      <c r="G420" s="28" t="s">
        <v>27</v>
      </c>
      <c r="H420" s="27" t="s">
        <v>11</v>
      </c>
      <c r="I420" s="27" t="s">
        <v>28</v>
      </c>
      <c r="J420" s="27" t="s">
        <v>12</v>
      </c>
    </row>
    <row r="421" spans="1:10" ht="25.95" customHeight="1" x14ac:dyDescent="0.25">
      <c r="A421" s="34" t="s">
        <v>107</v>
      </c>
      <c r="B421" s="36" t="s">
        <v>405</v>
      </c>
      <c r="C421" s="34" t="s">
        <v>34</v>
      </c>
      <c r="D421" s="34" t="s">
        <v>406</v>
      </c>
      <c r="E421" s="50" t="s">
        <v>115</v>
      </c>
      <c r="F421" s="50"/>
      <c r="G421" s="35" t="s">
        <v>116</v>
      </c>
      <c r="H421" s="51">
        <v>1</v>
      </c>
      <c r="I421" s="37">
        <v>0.3</v>
      </c>
      <c r="J421" s="37">
        <v>0.3</v>
      </c>
    </row>
    <row r="422" spans="1:10" ht="24" customHeight="1" x14ac:dyDescent="0.25">
      <c r="A422" s="58" t="s">
        <v>119</v>
      </c>
      <c r="B422" s="59" t="s">
        <v>407</v>
      </c>
      <c r="C422" s="58" t="s">
        <v>34</v>
      </c>
      <c r="D422" s="58" t="s">
        <v>408</v>
      </c>
      <c r="E422" s="60" t="s">
        <v>138</v>
      </c>
      <c r="F422" s="60"/>
      <c r="G422" s="61" t="s">
        <v>116</v>
      </c>
      <c r="H422" s="62">
        <v>1.4760000000000001E-2</v>
      </c>
      <c r="I422" s="63">
        <v>20.329999999999998</v>
      </c>
      <c r="J422" s="63">
        <v>0.3</v>
      </c>
    </row>
    <row r="423" spans="1:10" x14ac:dyDescent="0.25">
      <c r="A423" s="47"/>
      <c r="B423" s="47"/>
      <c r="C423" s="47"/>
      <c r="D423" s="47"/>
      <c r="E423" s="47" t="s">
        <v>130</v>
      </c>
      <c r="F423" s="64">
        <v>0.3</v>
      </c>
      <c r="G423" s="47" t="s">
        <v>131</v>
      </c>
      <c r="H423" s="64">
        <v>0</v>
      </c>
      <c r="I423" s="47" t="s">
        <v>132</v>
      </c>
      <c r="J423" s="64">
        <v>0.3</v>
      </c>
    </row>
    <row r="424" spans="1:10" ht="14.4" thickBot="1" x14ac:dyDescent="0.3">
      <c r="A424" s="47"/>
      <c r="B424" s="47"/>
      <c r="C424" s="47"/>
      <c r="D424" s="47"/>
      <c r="E424" s="47" t="s">
        <v>133</v>
      </c>
      <c r="F424" s="64">
        <v>0.06</v>
      </c>
      <c r="G424" s="47"/>
      <c r="H424" s="65" t="s">
        <v>134</v>
      </c>
      <c r="I424" s="65"/>
      <c r="J424" s="64">
        <v>0.36</v>
      </c>
    </row>
    <row r="425" spans="1:10" ht="1.05" customHeight="1" thickTop="1" x14ac:dyDescent="0.25">
      <c r="A425" s="66"/>
      <c r="B425" s="66"/>
      <c r="C425" s="66"/>
      <c r="D425" s="66"/>
      <c r="E425" s="66"/>
      <c r="F425" s="66"/>
      <c r="G425" s="66"/>
      <c r="H425" s="66"/>
      <c r="I425" s="66"/>
      <c r="J425" s="66"/>
    </row>
    <row r="426" spans="1:10" ht="18" customHeight="1" x14ac:dyDescent="0.25">
      <c r="A426" s="26"/>
      <c r="B426" s="27" t="s">
        <v>25</v>
      </c>
      <c r="C426" s="26" t="s">
        <v>26</v>
      </c>
      <c r="D426" s="26" t="s">
        <v>10</v>
      </c>
      <c r="E426" s="49" t="s">
        <v>106</v>
      </c>
      <c r="F426" s="49"/>
      <c r="G426" s="28" t="s">
        <v>27</v>
      </c>
      <c r="H426" s="27" t="s">
        <v>11</v>
      </c>
      <c r="I426" s="27" t="s">
        <v>28</v>
      </c>
      <c r="J426" s="27" t="s">
        <v>12</v>
      </c>
    </row>
    <row r="427" spans="1:10" ht="25.95" customHeight="1" x14ac:dyDescent="0.25">
      <c r="A427" s="34" t="s">
        <v>107</v>
      </c>
      <c r="B427" s="36" t="s">
        <v>409</v>
      </c>
      <c r="C427" s="34" t="s">
        <v>34</v>
      </c>
      <c r="D427" s="34" t="s">
        <v>410</v>
      </c>
      <c r="E427" s="50" t="s">
        <v>115</v>
      </c>
      <c r="F427" s="50"/>
      <c r="G427" s="35" t="s">
        <v>116</v>
      </c>
      <c r="H427" s="51">
        <v>1</v>
      </c>
      <c r="I427" s="37">
        <v>0.31</v>
      </c>
      <c r="J427" s="37">
        <v>0.31</v>
      </c>
    </row>
    <row r="428" spans="1:10" ht="24" customHeight="1" x14ac:dyDescent="0.25">
      <c r="A428" s="58" t="s">
        <v>119</v>
      </c>
      <c r="B428" s="59" t="s">
        <v>411</v>
      </c>
      <c r="C428" s="58" t="s">
        <v>34</v>
      </c>
      <c r="D428" s="58" t="s">
        <v>412</v>
      </c>
      <c r="E428" s="60" t="s">
        <v>138</v>
      </c>
      <c r="F428" s="60"/>
      <c r="G428" s="61" t="s">
        <v>116</v>
      </c>
      <c r="H428" s="62">
        <v>2.12E-2</v>
      </c>
      <c r="I428" s="63">
        <v>14.86</v>
      </c>
      <c r="J428" s="63">
        <v>0.31</v>
      </c>
    </row>
    <row r="429" spans="1:10" x14ac:dyDescent="0.25">
      <c r="A429" s="47"/>
      <c r="B429" s="47"/>
      <c r="C429" s="47"/>
      <c r="D429" s="47"/>
      <c r="E429" s="47" t="s">
        <v>130</v>
      </c>
      <c r="F429" s="64">
        <v>0.31</v>
      </c>
      <c r="G429" s="47" t="s">
        <v>131</v>
      </c>
      <c r="H429" s="64">
        <v>0</v>
      </c>
      <c r="I429" s="47" t="s">
        <v>132</v>
      </c>
      <c r="J429" s="64">
        <v>0.31</v>
      </c>
    </row>
    <row r="430" spans="1:10" ht="14.4" thickBot="1" x14ac:dyDescent="0.3">
      <c r="A430" s="47"/>
      <c r="B430" s="47"/>
      <c r="C430" s="47"/>
      <c r="D430" s="47"/>
      <c r="E430" s="47" t="s">
        <v>133</v>
      </c>
      <c r="F430" s="64">
        <v>0.06</v>
      </c>
      <c r="G430" s="47"/>
      <c r="H430" s="65" t="s">
        <v>134</v>
      </c>
      <c r="I430" s="65"/>
      <c r="J430" s="64">
        <v>0.37</v>
      </c>
    </row>
    <row r="431" spans="1:10" ht="1.05" customHeight="1" thickTop="1" x14ac:dyDescent="0.25">
      <c r="A431" s="66"/>
      <c r="B431" s="66"/>
      <c r="C431" s="66"/>
      <c r="D431" s="66"/>
      <c r="E431" s="66"/>
      <c r="F431" s="66"/>
      <c r="G431" s="66"/>
      <c r="H431" s="66"/>
      <c r="I431" s="66"/>
      <c r="J431" s="66"/>
    </row>
    <row r="432" spans="1:10" ht="18" customHeight="1" x14ac:dyDescent="0.25">
      <c r="A432" s="26"/>
      <c r="B432" s="27" t="s">
        <v>25</v>
      </c>
      <c r="C432" s="26" t="s">
        <v>26</v>
      </c>
      <c r="D432" s="26" t="s">
        <v>10</v>
      </c>
      <c r="E432" s="49" t="s">
        <v>106</v>
      </c>
      <c r="F432" s="49"/>
      <c r="G432" s="28" t="s">
        <v>27</v>
      </c>
      <c r="H432" s="27" t="s">
        <v>11</v>
      </c>
      <c r="I432" s="27" t="s">
        <v>28</v>
      </c>
      <c r="J432" s="27" t="s">
        <v>12</v>
      </c>
    </row>
    <row r="433" spans="1:10" ht="39" customHeight="1" x14ac:dyDescent="0.25">
      <c r="A433" s="34" t="s">
        <v>107</v>
      </c>
      <c r="B433" s="36" t="s">
        <v>413</v>
      </c>
      <c r="C433" s="34" t="s">
        <v>71</v>
      </c>
      <c r="D433" s="34" t="s">
        <v>414</v>
      </c>
      <c r="E433" s="50" t="s">
        <v>31</v>
      </c>
      <c r="F433" s="50"/>
      <c r="G433" s="35" t="s">
        <v>293</v>
      </c>
      <c r="H433" s="51">
        <v>1</v>
      </c>
      <c r="I433" s="37">
        <v>1.81</v>
      </c>
      <c r="J433" s="37">
        <v>1.81</v>
      </c>
    </row>
    <row r="434" spans="1:10" ht="15" customHeight="1" x14ac:dyDescent="0.25">
      <c r="A434" s="49" t="s">
        <v>253</v>
      </c>
      <c r="B434" s="69" t="s">
        <v>25</v>
      </c>
      <c r="C434" s="49" t="s">
        <v>26</v>
      </c>
      <c r="D434" s="49" t="s">
        <v>254</v>
      </c>
      <c r="E434" s="69" t="s">
        <v>83</v>
      </c>
      <c r="F434" s="70" t="s">
        <v>255</v>
      </c>
      <c r="G434" s="69"/>
      <c r="H434" s="70" t="s">
        <v>219</v>
      </c>
      <c r="I434" s="69"/>
      <c r="J434" s="69" t="s">
        <v>256</v>
      </c>
    </row>
    <row r="435" spans="1:10" ht="15" customHeight="1" x14ac:dyDescent="0.25">
      <c r="A435" s="69"/>
      <c r="B435" s="69"/>
      <c r="C435" s="69"/>
      <c r="D435" s="69"/>
      <c r="E435" s="69"/>
      <c r="F435" s="27" t="s">
        <v>257</v>
      </c>
      <c r="G435" s="27" t="s">
        <v>258</v>
      </c>
      <c r="H435" s="27" t="s">
        <v>257</v>
      </c>
      <c r="I435" s="27" t="s">
        <v>258</v>
      </c>
      <c r="J435" s="69"/>
    </row>
    <row r="436" spans="1:10" ht="25.95" customHeight="1" x14ac:dyDescent="0.25">
      <c r="A436" s="58" t="s">
        <v>119</v>
      </c>
      <c r="B436" s="59" t="s">
        <v>415</v>
      </c>
      <c r="C436" s="58" t="s">
        <v>71</v>
      </c>
      <c r="D436" s="58" t="s">
        <v>416</v>
      </c>
      <c r="E436" s="62">
        <v>3</v>
      </c>
      <c r="F436" s="63">
        <v>0.86</v>
      </c>
      <c r="G436" s="63">
        <v>0.14000000000000001</v>
      </c>
      <c r="H436" s="71">
        <v>305.75</v>
      </c>
      <c r="I436" s="71">
        <v>88.27</v>
      </c>
      <c r="J436" s="71">
        <v>825.9</v>
      </c>
    </row>
    <row r="437" spans="1:10" ht="19.95" customHeight="1" x14ac:dyDescent="0.25">
      <c r="A437" s="40"/>
      <c r="B437" s="40"/>
      <c r="C437" s="40"/>
      <c r="D437" s="40"/>
      <c r="E437" s="40"/>
      <c r="F437" s="40" t="s">
        <v>261</v>
      </c>
      <c r="G437" s="40"/>
      <c r="H437" s="40"/>
      <c r="I437" s="40"/>
      <c r="J437" s="42">
        <v>825.89689999999996</v>
      </c>
    </row>
    <row r="438" spans="1:10" ht="19.95" customHeight="1" x14ac:dyDescent="0.25">
      <c r="A438" s="40"/>
      <c r="B438" s="40"/>
      <c r="C438" s="40"/>
      <c r="D438" s="40"/>
      <c r="E438" s="40"/>
      <c r="F438" s="40" t="s">
        <v>210</v>
      </c>
      <c r="G438" s="40"/>
      <c r="H438" s="40"/>
      <c r="I438" s="40"/>
      <c r="J438" s="42">
        <v>825.89689999999996</v>
      </c>
    </row>
    <row r="439" spans="1:10" ht="19.95" customHeight="1" x14ac:dyDescent="0.25">
      <c r="A439" s="40"/>
      <c r="B439" s="40"/>
      <c r="C439" s="40"/>
      <c r="D439" s="40"/>
      <c r="E439" s="40"/>
      <c r="F439" s="40" t="s">
        <v>211</v>
      </c>
      <c r="G439" s="40"/>
      <c r="H439" s="40"/>
      <c r="I439" s="40"/>
      <c r="J439" s="42">
        <v>457.16</v>
      </c>
    </row>
    <row r="440" spans="1:10" ht="19.95" customHeight="1" x14ac:dyDescent="0.25">
      <c r="A440" s="40"/>
      <c r="B440" s="40"/>
      <c r="C440" s="40"/>
      <c r="D440" s="40"/>
      <c r="E440" s="40"/>
      <c r="F440" s="40" t="s">
        <v>212</v>
      </c>
      <c r="G440" s="40"/>
      <c r="H440" s="40"/>
      <c r="I440" s="40"/>
      <c r="J440" s="42">
        <v>1.8066</v>
      </c>
    </row>
    <row r="441" spans="1:10" ht="19.95" customHeight="1" x14ac:dyDescent="0.25">
      <c r="A441" s="40"/>
      <c r="B441" s="40"/>
      <c r="C441" s="40"/>
      <c r="D441" s="40"/>
      <c r="E441" s="40"/>
      <c r="F441" s="40" t="s">
        <v>213</v>
      </c>
      <c r="G441" s="40"/>
      <c r="H441" s="40"/>
      <c r="I441" s="40"/>
      <c r="J441" s="42">
        <v>0</v>
      </c>
    </row>
    <row r="442" spans="1:10" ht="19.95" customHeight="1" x14ac:dyDescent="0.25">
      <c r="A442" s="40"/>
      <c r="B442" s="40"/>
      <c r="C442" s="40"/>
      <c r="D442" s="40"/>
      <c r="E442" s="40"/>
      <c r="F442" s="40" t="s">
        <v>214</v>
      </c>
      <c r="G442" s="40"/>
      <c r="H442" s="40"/>
      <c r="I442" s="40"/>
      <c r="J442" s="42">
        <v>0</v>
      </c>
    </row>
    <row r="443" spans="1:10" x14ac:dyDescent="0.25">
      <c r="A443" s="47"/>
      <c r="B443" s="47"/>
      <c r="C443" s="47"/>
      <c r="D443" s="47"/>
      <c r="E443" s="47" t="s">
        <v>130</v>
      </c>
      <c r="F443" s="64">
        <v>0</v>
      </c>
      <c r="G443" s="47" t="s">
        <v>131</v>
      </c>
      <c r="H443" s="64">
        <v>0</v>
      </c>
      <c r="I443" s="47" t="s">
        <v>132</v>
      </c>
      <c r="J443" s="64">
        <v>0</v>
      </c>
    </row>
    <row r="444" spans="1:10" ht="14.4" thickBot="1" x14ac:dyDescent="0.3">
      <c r="A444" s="47"/>
      <c r="B444" s="47"/>
      <c r="C444" s="47"/>
      <c r="D444" s="47"/>
      <c r="E444" s="47" t="s">
        <v>133</v>
      </c>
      <c r="F444" s="64">
        <v>0.38</v>
      </c>
      <c r="G444" s="47"/>
      <c r="H444" s="65" t="s">
        <v>134</v>
      </c>
      <c r="I444" s="65"/>
      <c r="J444" s="64">
        <v>2.19</v>
      </c>
    </row>
    <row r="445" spans="1:10" ht="1.05" customHeight="1" thickTop="1" x14ac:dyDescent="0.25">
      <c r="A445" s="66"/>
      <c r="B445" s="66"/>
      <c r="C445" s="66"/>
      <c r="D445" s="66"/>
      <c r="E445" s="66"/>
      <c r="F445" s="66"/>
      <c r="G445" s="66"/>
      <c r="H445" s="66"/>
      <c r="I445" s="66"/>
      <c r="J445" s="66"/>
    </row>
    <row r="446" spans="1:10" ht="18" customHeight="1" x14ac:dyDescent="0.25">
      <c r="A446" s="26"/>
      <c r="B446" s="27" t="s">
        <v>25</v>
      </c>
      <c r="C446" s="26" t="s">
        <v>26</v>
      </c>
      <c r="D446" s="26" t="s">
        <v>10</v>
      </c>
      <c r="E446" s="49" t="s">
        <v>106</v>
      </c>
      <c r="F446" s="49"/>
      <c r="G446" s="28" t="s">
        <v>27</v>
      </c>
      <c r="H446" s="27" t="s">
        <v>11</v>
      </c>
      <c r="I446" s="27" t="s">
        <v>28</v>
      </c>
      <c r="J446" s="27" t="s">
        <v>12</v>
      </c>
    </row>
    <row r="447" spans="1:10" ht="39" customHeight="1" x14ac:dyDescent="0.25">
      <c r="A447" s="34" t="s">
        <v>107</v>
      </c>
      <c r="B447" s="36" t="s">
        <v>290</v>
      </c>
      <c r="C447" s="34" t="s">
        <v>71</v>
      </c>
      <c r="D447" s="34" t="s">
        <v>291</v>
      </c>
      <c r="E447" s="50" t="s">
        <v>31</v>
      </c>
      <c r="F447" s="50"/>
      <c r="G447" s="35" t="s">
        <v>293</v>
      </c>
      <c r="H447" s="51">
        <v>1</v>
      </c>
      <c r="I447" s="37">
        <v>33.54</v>
      </c>
      <c r="J447" s="37">
        <v>33.54</v>
      </c>
    </row>
    <row r="448" spans="1:10" ht="15" customHeight="1" x14ac:dyDescent="0.25">
      <c r="A448" s="49" t="s">
        <v>253</v>
      </c>
      <c r="B448" s="69" t="s">
        <v>25</v>
      </c>
      <c r="C448" s="49" t="s">
        <v>26</v>
      </c>
      <c r="D448" s="49" t="s">
        <v>254</v>
      </c>
      <c r="E448" s="69" t="s">
        <v>83</v>
      </c>
      <c r="F448" s="70" t="s">
        <v>255</v>
      </c>
      <c r="G448" s="69"/>
      <c r="H448" s="70" t="s">
        <v>219</v>
      </c>
      <c r="I448" s="69"/>
      <c r="J448" s="69" t="s">
        <v>256</v>
      </c>
    </row>
    <row r="449" spans="1:10" ht="15" customHeight="1" x14ac:dyDescent="0.25">
      <c r="A449" s="69"/>
      <c r="B449" s="69"/>
      <c r="C449" s="69"/>
      <c r="D449" s="69"/>
      <c r="E449" s="69"/>
      <c r="F449" s="27" t="s">
        <v>257</v>
      </c>
      <c r="G449" s="27" t="s">
        <v>258</v>
      </c>
      <c r="H449" s="27" t="s">
        <v>257</v>
      </c>
      <c r="I449" s="27" t="s">
        <v>258</v>
      </c>
      <c r="J449" s="69"/>
    </row>
    <row r="450" spans="1:10" ht="25.95" customHeight="1" x14ac:dyDescent="0.25">
      <c r="A450" s="58" t="s">
        <v>119</v>
      </c>
      <c r="B450" s="59" t="s">
        <v>417</v>
      </c>
      <c r="C450" s="58" t="s">
        <v>71</v>
      </c>
      <c r="D450" s="58" t="s">
        <v>418</v>
      </c>
      <c r="E450" s="62">
        <v>1</v>
      </c>
      <c r="F450" s="63">
        <v>1</v>
      </c>
      <c r="G450" s="63">
        <v>0</v>
      </c>
      <c r="H450" s="71">
        <v>281.20999999999998</v>
      </c>
      <c r="I450" s="71">
        <v>84.53</v>
      </c>
      <c r="J450" s="71">
        <v>281.20999999999998</v>
      </c>
    </row>
    <row r="451" spans="1:10" ht="19.95" customHeight="1" x14ac:dyDescent="0.25">
      <c r="A451" s="40"/>
      <c r="B451" s="40"/>
      <c r="C451" s="40"/>
      <c r="D451" s="40"/>
      <c r="E451" s="40"/>
      <c r="F451" s="40" t="s">
        <v>261</v>
      </c>
      <c r="G451" s="40"/>
      <c r="H451" s="40"/>
      <c r="I451" s="40"/>
      <c r="J451" s="42">
        <v>281.20940000000002</v>
      </c>
    </row>
    <row r="452" spans="1:10" ht="19.95" customHeight="1" x14ac:dyDescent="0.25">
      <c r="A452" s="26" t="s">
        <v>262</v>
      </c>
      <c r="B452" s="27" t="s">
        <v>25</v>
      </c>
      <c r="C452" s="26" t="s">
        <v>26</v>
      </c>
      <c r="D452" s="26" t="s">
        <v>138</v>
      </c>
      <c r="E452" s="27" t="s">
        <v>83</v>
      </c>
      <c r="F452" s="69" t="s">
        <v>219</v>
      </c>
      <c r="G452" s="69"/>
      <c r="H452" s="69"/>
      <c r="I452" s="69"/>
      <c r="J452" s="27" t="s">
        <v>256</v>
      </c>
    </row>
    <row r="453" spans="1:10" ht="24" customHeight="1" x14ac:dyDescent="0.25">
      <c r="A453" s="58" t="s">
        <v>119</v>
      </c>
      <c r="B453" s="59" t="s">
        <v>263</v>
      </c>
      <c r="C453" s="58" t="s">
        <v>71</v>
      </c>
      <c r="D453" s="58" t="s">
        <v>264</v>
      </c>
      <c r="E453" s="62">
        <v>6</v>
      </c>
      <c r="F453" s="58"/>
      <c r="G453" s="58"/>
      <c r="H453" s="58"/>
      <c r="I453" s="71" t="s">
        <v>265</v>
      </c>
      <c r="J453" s="71" t="s">
        <v>419</v>
      </c>
    </row>
    <row r="454" spans="1:10" ht="19.95" customHeight="1" x14ac:dyDescent="0.25">
      <c r="A454" s="40"/>
      <c r="B454" s="40"/>
      <c r="C454" s="40"/>
      <c r="D454" s="40"/>
      <c r="E454" s="40"/>
      <c r="F454" s="40" t="s">
        <v>266</v>
      </c>
      <c r="G454" s="40"/>
      <c r="H454" s="40"/>
      <c r="I454" s="40"/>
      <c r="J454" s="72">
        <v>0</v>
      </c>
    </row>
    <row r="455" spans="1:10" ht="19.95" customHeight="1" x14ac:dyDescent="0.25">
      <c r="A455" s="40"/>
      <c r="B455" s="40"/>
      <c r="C455" s="40"/>
      <c r="D455" s="40"/>
      <c r="E455" s="40"/>
      <c r="F455" s="40" t="s">
        <v>267</v>
      </c>
      <c r="G455" s="40"/>
      <c r="H455" s="40"/>
      <c r="I455" s="40"/>
      <c r="J455" s="42">
        <v>132.64019999999999</v>
      </c>
    </row>
    <row r="456" spans="1:10" ht="19.95" customHeight="1" x14ac:dyDescent="0.25">
      <c r="A456" s="40"/>
      <c r="B456" s="40"/>
      <c r="C456" s="40"/>
      <c r="D456" s="40"/>
      <c r="E456" s="40"/>
      <c r="F456" s="40" t="s">
        <v>210</v>
      </c>
      <c r="G456" s="40"/>
      <c r="H456" s="40"/>
      <c r="I456" s="40"/>
      <c r="J456" s="42">
        <v>413.84960000000001</v>
      </c>
    </row>
    <row r="457" spans="1:10" ht="19.95" customHeight="1" x14ac:dyDescent="0.25">
      <c r="A457" s="40"/>
      <c r="B457" s="40"/>
      <c r="C457" s="40"/>
      <c r="D457" s="40"/>
      <c r="E457" s="40"/>
      <c r="F457" s="40" t="s">
        <v>211</v>
      </c>
      <c r="G457" s="40"/>
      <c r="H457" s="40"/>
      <c r="I457" s="40"/>
      <c r="J457" s="42">
        <v>12.34</v>
      </c>
    </row>
    <row r="458" spans="1:10" ht="19.95" customHeight="1" x14ac:dyDescent="0.25">
      <c r="A458" s="40"/>
      <c r="B458" s="40"/>
      <c r="C458" s="40"/>
      <c r="D458" s="40"/>
      <c r="E458" s="40"/>
      <c r="F458" s="40" t="s">
        <v>212</v>
      </c>
      <c r="G458" s="40"/>
      <c r="H458" s="40"/>
      <c r="I458" s="40"/>
      <c r="J458" s="42">
        <v>33.537199999999999</v>
      </c>
    </row>
    <row r="459" spans="1:10" ht="19.95" customHeight="1" x14ac:dyDescent="0.25">
      <c r="A459" s="40"/>
      <c r="B459" s="40"/>
      <c r="C459" s="40"/>
      <c r="D459" s="40"/>
      <c r="E459" s="40"/>
      <c r="F459" s="40" t="s">
        <v>213</v>
      </c>
      <c r="G459" s="40"/>
      <c r="H459" s="40"/>
      <c r="I459" s="40"/>
      <c r="J459" s="42">
        <v>0</v>
      </c>
    </row>
    <row r="460" spans="1:10" ht="19.95" customHeight="1" x14ac:dyDescent="0.25">
      <c r="A460" s="40"/>
      <c r="B460" s="40"/>
      <c r="C460" s="40"/>
      <c r="D460" s="40"/>
      <c r="E460" s="40"/>
      <c r="F460" s="40" t="s">
        <v>214</v>
      </c>
      <c r="G460" s="40"/>
      <c r="H460" s="40"/>
      <c r="I460" s="40"/>
      <c r="J460" s="42">
        <v>0</v>
      </c>
    </row>
    <row r="461" spans="1:10" x14ac:dyDescent="0.25">
      <c r="A461" s="47"/>
      <c r="B461" s="47"/>
      <c r="C461" s="47"/>
      <c r="D461" s="47"/>
      <c r="E461" s="47" t="s">
        <v>130</v>
      </c>
      <c r="F461" s="64">
        <v>0</v>
      </c>
      <c r="G461" s="47" t="s">
        <v>131</v>
      </c>
      <c r="H461" s="64">
        <v>10.75</v>
      </c>
      <c r="I461" s="47" t="s">
        <v>132</v>
      </c>
      <c r="J461" s="64">
        <v>10.748800648298218</v>
      </c>
    </row>
    <row r="462" spans="1:10" ht="14.4" thickBot="1" x14ac:dyDescent="0.3">
      <c r="A462" s="47"/>
      <c r="B462" s="47"/>
      <c r="C462" s="47"/>
      <c r="D462" s="47"/>
      <c r="E462" s="47" t="s">
        <v>133</v>
      </c>
      <c r="F462" s="64">
        <v>7.12</v>
      </c>
      <c r="G462" s="47"/>
      <c r="H462" s="65" t="s">
        <v>134</v>
      </c>
      <c r="I462" s="65"/>
      <c r="J462" s="64">
        <v>40.659999999999997</v>
      </c>
    </row>
    <row r="463" spans="1:10" ht="1.05" customHeight="1" thickTop="1" x14ac:dyDescent="0.25">
      <c r="A463" s="66"/>
      <c r="B463" s="66"/>
      <c r="C463" s="66"/>
      <c r="D463" s="66"/>
      <c r="E463" s="66"/>
      <c r="F463" s="66"/>
      <c r="G463" s="66"/>
      <c r="H463" s="66"/>
      <c r="I463" s="66"/>
      <c r="J463" s="66"/>
    </row>
    <row r="464" spans="1:10" ht="18" customHeight="1" x14ac:dyDescent="0.25">
      <c r="A464" s="26"/>
      <c r="B464" s="27" t="s">
        <v>25</v>
      </c>
      <c r="C464" s="26" t="s">
        <v>26</v>
      </c>
      <c r="D464" s="26" t="s">
        <v>10</v>
      </c>
      <c r="E464" s="49" t="s">
        <v>106</v>
      </c>
      <c r="F464" s="49"/>
      <c r="G464" s="28" t="s">
        <v>27</v>
      </c>
      <c r="H464" s="27" t="s">
        <v>11</v>
      </c>
      <c r="I464" s="27" t="s">
        <v>28</v>
      </c>
      <c r="J464" s="27" t="s">
        <v>12</v>
      </c>
    </row>
    <row r="465" spans="1:10" ht="25.95" customHeight="1" x14ac:dyDescent="0.25">
      <c r="A465" s="34" t="s">
        <v>107</v>
      </c>
      <c r="B465" s="36" t="s">
        <v>224</v>
      </c>
      <c r="C465" s="34" t="s">
        <v>71</v>
      </c>
      <c r="D465" s="34" t="s">
        <v>225</v>
      </c>
      <c r="E465" s="50" t="s">
        <v>31</v>
      </c>
      <c r="F465" s="50"/>
      <c r="G465" s="35" t="s">
        <v>52</v>
      </c>
      <c r="H465" s="51">
        <v>1</v>
      </c>
      <c r="I465" s="37">
        <v>513.41</v>
      </c>
      <c r="J465" s="37">
        <v>513.41</v>
      </c>
    </row>
    <row r="466" spans="1:10" ht="15" customHeight="1" x14ac:dyDescent="0.25">
      <c r="A466" s="49" t="s">
        <v>253</v>
      </c>
      <c r="B466" s="69" t="s">
        <v>25</v>
      </c>
      <c r="C466" s="49" t="s">
        <v>26</v>
      </c>
      <c r="D466" s="49" t="s">
        <v>254</v>
      </c>
      <c r="E466" s="69" t="s">
        <v>83</v>
      </c>
      <c r="F466" s="70" t="s">
        <v>255</v>
      </c>
      <c r="G466" s="69"/>
      <c r="H466" s="70" t="s">
        <v>219</v>
      </c>
      <c r="I466" s="69"/>
      <c r="J466" s="69" t="s">
        <v>256</v>
      </c>
    </row>
    <row r="467" spans="1:10" ht="15" customHeight="1" x14ac:dyDescent="0.25">
      <c r="A467" s="69"/>
      <c r="B467" s="69"/>
      <c r="C467" s="69"/>
      <c r="D467" s="69"/>
      <c r="E467" s="69"/>
      <c r="F467" s="27" t="s">
        <v>257</v>
      </c>
      <c r="G467" s="27" t="s">
        <v>258</v>
      </c>
      <c r="H467" s="27" t="s">
        <v>257</v>
      </c>
      <c r="I467" s="27" t="s">
        <v>258</v>
      </c>
      <c r="J467" s="69"/>
    </row>
    <row r="468" spans="1:10" ht="25.95" customHeight="1" x14ac:dyDescent="0.25">
      <c r="A468" s="58" t="s">
        <v>119</v>
      </c>
      <c r="B468" s="59" t="s">
        <v>420</v>
      </c>
      <c r="C468" s="58" t="s">
        <v>71</v>
      </c>
      <c r="D468" s="58" t="s">
        <v>421</v>
      </c>
      <c r="E468" s="62">
        <v>3</v>
      </c>
      <c r="F468" s="63">
        <v>0.41</v>
      </c>
      <c r="G468" s="63">
        <v>0.59</v>
      </c>
      <c r="H468" s="71">
        <v>1.68</v>
      </c>
      <c r="I468" s="71">
        <v>1.1399999999999999</v>
      </c>
      <c r="J468" s="71">
        <v>4.08</v>
      </c>
    </row>
    <row r="469" spans="1:10" ht="25.95" customHeight="1" x14ac:dyDescent="0.25">
      <c r="A469" s="58" t="s">
        <v>119</v>
      </c>
      <c r="B469" s="59" t="s">
        <v>422</v>
      </c>
      <c r="C469" s="58" t="s">
        <v>71</v>
      </c>
      <c r="D469" s="58" t="s">
        <v>423</v>
      </c>
      <c r="E469" s="62">
        <v>1</v>
      </c>
      <c r="F469" s="63">
        <v>1</v>
      </c>
      <c r="G469" s="63">
        <v>0</v>
      </c>
      <c r="H469" s="71">
        <v>59.25</v>
      </c>
      <c r="I469" s="71">
        <v>35</v>
      </c>
      <c r="J469" s="71">
        <v>59.25</v>
      </c>
    </row>
    <row r="470" spans="1:10" ht="25.95" customHeight="1" x14ac:dyDescent="0.25">
      <c r="A470" s="58" t="s">
        <v>119</v>
      </c>
      <c r="B470" s="59" t="s">
        <v>424</v>
      </c>
      <c r="C470" s="58" t="s">
        <v>71</v>
      </c>
      <c r="D470" s="58" t="s">
        <v>425</v>
      </c>
      <c r="E470" s="62">
        <v>4</v>
      </c>
      <c r="F470" s="63">
        <v>0.9</v>
      </c>
      <c r="G470" s="63">
        <v>0.1</v>
      </c>
      <c r="H470" s="71">
        <v>0.72</v>
      </c>
      <c r="I470" s="71">
        <v>0.49</v>
      </c>
      <c r="J470" s="71">
        <v>2.8</v>
      </c>
    </row>
    <row r="471" spans="1:10" ht="25.95" customHeight="1" x14ac:dyDescent="0.25">
      <c r="A471" s="58" t="s">
        <v>119</v>
      </c>
      <c r="B471" s="59" t="s">
        <v>426</v>
      </c>
      <c r="C471" s="58" t="s">
        <v>71</v>
      </c>
      <c r="D471" s="58" t="s">
        <v>427</v>
      </c>
      <c r="E471" s="62">
        <v>1</v>
      </c>
      <c r="F471" s="63">
        <v>1</v>
      </c>
      <c r="G471" s="63">
        <v>0</v>
      </c>
      <c r="H471" s="71">
        <v>1.25</v>
      </c>
      <c r="I471" s="71">
        <v>0.84</v>
      </c>
      <c r="J471" s="71">
        <v>1.25</v>
      </c>
    </row>
    <row r="472" spans="1:10" ht="19.95" customHeight="1" x14ac:dyDescent="0.25">
      <c r="A472" s="40"/>
      <c r="B472" s="40"/>
      <c r="C472" s="40"/>
      <c r="D472" s="40"/>
      <c r="E472" s="40"/>
      <c r="F472" s="40" t="s">
        <v>261</v>
      </c>
      <c r="G472" s="40"/>
      <c r="H472" s="40"/>
      <c r="I472" s="40"/>
      <c r="J472" s="42">
        <v>67.387900000000002</v>
      </c>
    </row>
    <row r="473" spans="1:10" ht="19.95" customHeight="1" x14ac:dyDescent="0.25">
      <c r="A473" s="26" t="s">
        <v>262</v>
      </c>
      <c r="B473" s="27" t="s">
        <v>25</v>
      </c>
      <c r="C473" s="26" t="s">
        <v>26</v>
      </c>
      <c r="D473" s="26" t="s">
        <v>138</v>
      </c>
      <c r="E473" s="27" t="s">
        <v>83</v>
      </c>
      <c r="F473" s="69" t="s">
        <v>219</v>
      </c>
      <c r="G473" s="69"/>
      <c r="H473" s="69"/>
      <c r="I473" s="69"/>
      <c r="J473" s="27" t="s">
        <v>256</v>
      </c>
    </row>
    <row r="474" spans="1:10" ht="24" customHeight="1" x14ac:dyDescent="0.25">
      <c r="A474" s="58" t="s">
        <v>119</v>
      </c>
      <c r="B474" s="59" t="s">
        <v>428</v>
      </c>
      <c r="C474" s="58" t="s">
        <v>71</v>
      </c>
      <c r="D474" s="58" t="s">
        <v>429</v>
      </c>
      <c r="E474" s="62">
        <v>1</v>
      </c>
      <c r="F474" s="58"/>
      <c r="G474" s="58"/>
      <c r="H474" s="58"/>
      <c r="I474" s="71" t="s">
        <v>430</v>
      </c>
      <c r="J474" s="71" t="s">
        <v>430</v>
      </c>
    </row>
    <row r="475" spans="1:10" ht="24" customHeight="1" x14ac:dyDescent="0.25">
      <c r="A475" s="58" t="s">
        <v>119</v>
      </c>
      <c r="B475" s="59" t="s">
        <v>263</v>
      </c>
      <c r="C475" s="58" t="s">
        <v>71</v>
      </c>
      <c r="D475" s="58" t="s">
        <v>264</v>
      </c>
      <c r="E475" s="62">
        <v>9</v>
      </c>
      <c r="F475" s="58"/>
      <c r="G475" s="58"/>
      <c r="H475" s="58"/>
      <c r="I475" s="71" t="s">
        <v>265</v>
      </c>
      <c r="J475" s="71" t="s">
        <v>431</v>
      </c>
    </row>
    <row r="476" spans="1:10" ht="19.95" customHeight="1" x14ac:dyDescent="0.25">
      <c r="A476" s="40"/>
      <c r="B476" s="40"/>
      <c r="C476" s="40"/>
      <c r="D476" s="40"/>
      <c r="E476" s="40"/>
      <c r="F476" s="40" t="s">
        <v>266</v>
      </c>
      <c r="G476" s="40"/>
      <c r="H476" s="40"/>
      <c r="I476" s="40"/>
      <c r="J476" s="72">
        <v>0</v>
      </c>
    </row>
    <row r="477" spans="1:10" ht="19.95" customHeight="1" x14ac:dyDescent="0.25">
      <c r="A477" s="40"/>
      <c r="B477" s="40"/>
      <c r="C477" s="40"/>
      <c r="D477" s="40"/>
      <c r="E477" s="40"/>
      <c r="F477" s="40" t="s">
        <v>267</v>
      </c>
      <c r="G477" s="40"/>
      <c r="H477" s="40"/>
      <c r="I477" s="40"/>
      <c r="J477" s="42">
        <v>226.73580000000001</v>
      </c>
    </row>
    <row r="478" spans="1:10" ht="19.95" customHeight="1" x14ac:dyDescent="0.25">
      <c r="A478" s="40"/>
      <c r="B478" s="40"/>
      <c r="C478" s="40"/>
      <c r="D478" s="40"/>
      <c r="E478" s="40"/>
      <c r="F478" s="40" t="s">
        <v>210</v>
      </c>
      <c r="G478" s="40"/>
      <c r="H478" s="40"/>
      <c r="I478" s="40"/>
      <c r="J478" s="42">
        <v>294.12369999999999</v>
      </c>
    </row>
    <row r="479" spans="1:10" ht="19.95" customHeight="1" x14ac:dyDescent="0.25">
      <c r="A479" s="40"/>
      <c r="B479" s="40"/>
      <c r="C479" s="40"/>
      <c r="D479" s="40"/>
      <c r="E479" s="40"/>
      <c r="F479" s="40" t="s">
        <v>211</v>
      </c>
      <c r="G479" s="40"/>
      <c r="H479" s="40"/>
      <c r="I479" s="40"/>
      <c r="J479" s="42">
        <v>3.9289900000000002</v>
      </c>
    </row>
    <row r="480" spans="1:10" ht="19.95" customHeight="1" x14ac:dyDescent="0.25">
      <c r="A480" s="40"/>
      <c r="B480" s="40"/>
      <c r="C480" s="40"/>
      <c r="D480" s="40"/>
      <c r="E480" s="40"/>
      <c r="F480" s="40" t="s">
        <v>212</v>
      </c>
      <c r="G480" s="40"/>
      <c r="H480" s="40"/>
      <c r="I480" s="40"/>
      <c r="J480" s="42">
        <v>74.859899999999996</v>
      </c>
    </row>
    <row r="481" spans="1:10" ht="19.95" customHeight="1" x14ac:dyDescent="0.25">
      <c r="A481" s="40"/>
      <c r="B481" s="40"/>
      <c r="C481" s="40"/>
      <c r="D481" s="40"/>
      <c r="E481" s="40"/>
      <c r="F481" s="40" t="s">
        <v>213</v>
      </c>
      <c r="G481" s="40"/>
      <c r="H481" s="40"/>
      <c r="I481" s="40"/>
      <c r="J481" s="42">
        <v>0</v>
      </c>
    </row>
    <row r="482" spans="1:10" ht="19.95" customHeight="1" x14ac:dyDescent="0.25">
      <c r="A482" s="40"/>
      <c r="B482" s="40"/>
      <c r="C482" s="40"/>
      <c r="D482" s="40"/>
      <c r="E482" s="40"/>
      <c r="F482" s="40" t="s">
        <v>214</v>
      </c>
      <c r="G482" s="40"/>
      <c r="H482" s="40"/>
      <c r="I482" s="40"/>
      <c r="J482" s="42">
        <v>0</v>
      </c>
    </row>
    <row r="483" spans="1:10" ht="19.95" customHeight="1" x14ac:dyDescent="0.25">
      <c r="A483" s="26" t="s">
        <v>276</v>
      </c>
      <c r="B483" s="27" t="s">
        <v>25</v>
      </c>
      <c r="C483" s="26" t="s">
        <v>26</v>
      </c>
      <c r="D483" s="26" t="s">
        <v>277</v>
      </c>
      <c r="E483" s="27" t="s">
        <v>83</v>
      </c>
      <c r="F483" s="27" t="s">
        <v>217</v>
      </c>
      <c r="G483" s="27" t="s">
        <v>218</v>
      </c>
      <c r="H483" s="27"/>
      <c r="I483" s="27"/>
      <c r="J483" s="27" t="s">
        <v>219</v>
      </c>
    </row>
    <row r="484" spans="1:10" ht="24" customHeight="1" x14ac:dyDescent="0.25">
      <c r="A484" s="58" t="s">
        <v>119</v>
      </c>
      <c r="B484" s="59" t="s">
        <v>432</v>
      </c>
      <c r="C484" s="58" t="s">
        <v>71</v>
      </c>
      <c r="D484" s="58" t="s">
        <v>433</v>
      </c>
      <c r="E484" s="62">
        <v>0.36753999999999998</v>
      </c>
      <c r="F484" s="61" t="s">
        <v>52</v>
      </c>
      <c r="G484" s="73" t="s">
        <v>434</v>
      </c>
      <c r="H484" s="73"/>
      <c r="I484" s="60"/>
      <c r="J484" s="71" t="s">
        <v>435</v>
      </c>
    </row>
    <row r="485" spans="1:10" ht="24" customHeight="1" x14ac:dyDescent="0.25">
      <c r="A485" s="58" t="s">
        <v>119</v>
      </c>
      <c r="B485" s="59" t="s">
        <v>436</v>
      </c>
      <c r="C485" s="58" t="s">
        <v>71</v>
      </c>
      <c r="D485" s="58" t="s">
        <v>437</v>
      </c>
      <c r="E485" s="62">
        <v>282.15206999999998</v>
      </c>
      <c r="F485" s="61" t="s">
        <v>242</v>
      </c>
      <c r="G485" s="73" t="s">
        <v>438</v>
      </c>
      <c r="H485" s="73"/>
      <c r="I485" s="60"/>
      <c r="J485" s="71" t="s">
        <v>439</v>
      </c>
    </row>
    <row r="486" spans="1:10" ht="25.95" customHeight="1" x14ac:dyDescent="0.25">
      <c r="A486" s="58" t="s">
        <v>119</v>
      </c>
      <c r="B486" s="59" t="s">
        <v>440</v>
      </c>
      <c r="C486" s="58" t="s">
        <v>71</v>
      </c>
      <c r="D486" s="58" t="s">
        <v>441</v>
      </c>
      <c r="E486" s="62">
        <v>0.84645999999999999</v>
      </c>
      <c r="F486" s="61" t="s">
        <v>242</v>
      </c>
      <c r="G486" s="73" t="s">
        <v>442</v>
      </c>
      <c r="H486" s="73"/>
      <c r="I486" s="60"/>
      <c r="J486" s="71" t="s">
        <v>443</v>
      </c>
    </row>
    <row r="487" spans="1:10" ht="24" customHeight="1" x14ac:dyDescent="0.25">
      <c r="A487" s="58" t="s">
        <v>119</v>
      </c>
      <c r="B487" s="59" t="s">
        <v>444</v>
      </c>
      <c r="C487" s="58" t="s">
        <v>71</v>
      </c>
      <c r="D487" s="58" t="s">
        <v>445</v>
      </c>
      <c r="E487" s="62">
        <v>0.36753999999999998</v>
      </c>
      <c r="F487" s="61" t="s">
        <v>52</v>
      </c>
      <c r="G487" s="73" t="s">
        <v>446</v>
      </c>
      <c r="H487" s="73"/>
      <c r="I487" s="60"/>
      <c r="J487" s="71" t="s">
        <v>447</v>
      </c>
    </row>
    <row r="488" spans="1:10" ht="24" customHeight="1" x14ac:dyDescent="0.25">
      <c r="A488" s="58" t="s">
        <v>119</v>
      </c>
      <c r="B488" s="59" t="s">
        <v>448</v>
      </c>
      <c r="C488" s="58" t="s">
        <v>71</v>
      </c>
      <c r="D488" s="58" t="s">
        <v>449</v>
      </c>
      <c r="E488" s="62">
        <v>0.63334000000000001</v>
      </c>
      <c r="F488" s="61" t="s">
        <v>52</v>
      </c>
      <c r="G488" s="73" t="s">
        <v>450</v>
      </c>
      <c r="H488" s="73"/>
      <c r="I488" s="60"/>
      <c r="J488" s="71" t="s">
        <v>451</v>
      </c>
    </row>
    <row r="489" spans="1:10" ht="19.95" customHeight="1" x14ac:dyDescent="0.25">
      <c r="A489" s="40"/>
      <c r="B489" s="40"/>
      <c r="C489" s="40"/>
      <c r="D489" s="40"/>
      <c r="E489" s="40"/>
      <c r="F489" s="40" t="s">
        <v>286</v>
      </c>
      <c r="G489" s="40"/>
      <c r="H489" s="40"/>
      <c r="I489" s="40"/>
      <c r="J489" s="42">
        <v>425.34219999999999</v>
      </c>
    </row>
    <row r="490" spans="1:10" ht="19.95" customHeight="1" x14ac:dyDescent="0.25">
      <c r="A490" s="26" t="s">
        <v>287</v>
      </c>
      <c r="B490" s="27" t="s">
        <v>288</v>
      </c>
      <c r="C490" s="26" t="s">
        <v>26</v>
      </c>
      <c r="D490" s="26" t="s">
        <v>10</v>
      </c>
      <c r="E490" s="27" t="s">
        <v>289</v>
      </c>
      <c r="F490" s="27" t="s">
        <v>83</v>
      </c>
      <c r="G490" s="28" t="s">
        <v>217</v>
      </c>
      <c r="H490" s="69" t="s">
        <v>218</v>
      </c>
      <c r="I490" s="69"/>
      <c r="J490" s="27" t="s">
        <v>219</v>
      </c>
    </row>
    <row r="491" spans="1:10" ht="39" customHeight="1" x14ac:dyDescent="0.25">
      <c r="A491" s="52" t="s">
        <v>107</v>
      </c>
      <c r="B491" s="53" t="s">
        <v>413</v>
      </c>
      <c r="C491" s="52" t="s">
        <v>71</v>
      </c>
      <c r="D491" s="52" t="s">
        <v>414</v>
      </c>
      <c r="E491" s="53" t="s">
        <v>452</v>
      </c>
      <c r="F491" s="56">
        <v>0.55130999999999997</v>
      </c>
      <c r="G491" s="55" t="s">
        <v>293</v>
      </c>
      <c r="H491" s="67">
        <v>1.81</v>
      </c>
      <c r="I491" s="54"/>
      <c r="J491" s="68">
        <v>1</v>
      </c>
    </row>
    <row r="492" spans="1:10" ht="39" customHeight="1" x14ac:dyDescent="0.25">
      <c r="A492" s="52" t="s">
        <v>107</v>
      </c>
      <c r="B492" s="53" t="s">
        <v>290</v>
      </c>
      <c r="C492" s="52" t="s">
        <v>71</v>
      </c>
      <c r="D492" s="52" t="s">
        <v>291</v>
      </c>
      <c r="E492" s="53" t="s">
        <v>453</v>
      </c>
      <c r="F492" s="56">
        <v>0.28215000000000001</v>
      </c>
      <c r="G492" s="55" t="s">
        <v>293</v>
      </c>
      <c r="H492" s="67">
        <v>33.54</v>
      </c>
      <c r="I492" s="54"/>
      <c r="J492" s="68">
        <v>9.4600000000000009</v>
      </c>
    </row>
    <row r="493" spans="1:10" ht="39" customHeight="1" x14ac:dyDescent="0.25">
      <c r="A493" s="52" t="s">
        <v>107</v>
      </c>
      <c r="B493" s="53" t="s">
        <v>413</v>
      </c>
      <c r="C493" s="52" t="s">
        <v>71</v>
      </c>
      <c r="D493" s="52" t="s">
        <v>414</v>
      </c>
      <c r="E493" s="53" t="s">
        <v>454</v>
      </c>
      <c r="F493" s="56">
        <v>0.95001000000000002</v>
      </c>
      <c r="G493" s="55" t="s">
        <v>293</v>
      </c>
      <c r="H493" s="67">
        <v>1.81</v>
      </c>
      <c r="I493" s="54"/>
      <c r="J493" s="68">
        <v>1.72</v>
      </c>
    </row>
    <row r="494" spans="1:10" ht="39" customHeight="1" x14ac:dyDescent="0.25">
      <c r="A494" s="52" t="s">
        <v>107</v>
      </c>
      <c r="B494" s="53" t="s">
        <v>290</v>
      </c>
      <c r="C494" s="52" t="s">
        <v>71</v>
      </c>
      <c r="D494" s="52" t="s">
        <v>291</v>
      </c>
      <c r="E494" s="53" t="s">
        <v>455</v>
      </c>
      <c r="F494" s="56">
        <v>8.4999999999999995E-4</v>
      </c>
      <c r="G494" s="55" t="s">
        <v>293</v>
      </c>
      <c r="H494" s="67">
        <v>33.54</v>
      </c>
      <c r="I494" s="54"/>
      <c r="J494" s="68">
        <v>0.03</v>
      </c>
    </row>
    <row r="495" spans="1:10" ht="39" customHeight="1" x14ac:dyDescent="0.25">
      <c r="A495" s="52" t="s">
        <v>107</v>
      </c>
      <c r="B495" s="53" t="s">
        <v>413</v>
      </c>
      <c r="C495" s="52" t="s">
        <v>71</v>
      </c>
      <c r="D495" s="52" t="s">
        <v>414</v>
      </c>
      <c r="E495" s="53" t="s">
        <v>456</v>
      </c>
      <c r="F495" s="56">
        <v>0.55130999999999997</v>
      </c>
      <c r="G495" s="55" t="s">
        <v>293</v>
      </c>
      <c r="H495" s="67">
        <v>1.81</v>
      </c>
      <c r="I495" s="54"/>
      <c r="J495" s="68">
        <v>1</v>
      </c>
    </row>
    <row r="496" spans="1:10" ht="19.95" customHeight="1" x14ac:dyDescent="0.25">
      <c r="A496" s="40"/>
      <c r="B496" s="40"/>
      <c r="C496" s="40"/>
      <c r="D496" s="40"/>
      <c r="E496" s="40"/>
      <c r="F496" s="40" t="s">
        <v>295</v>
      </c>
      <c r="G496" s="40"/>
      <c r="H496" s="40"/>
      <c r="I496" s="40"/>
      <c r="J496" s="42">
        <v>13.207100000000001</v>
      </c>
    </row>
    <row r="497" spans="1:10" ht="19.95" customHeight="1" x14ac:dyDescent="0.25">
      <c r="A497" s="26" t="s">
        <v>296</v>
      </c>
      <c r="B497" s="27" t="s">
        <v>297</v>
      </c>
      <c r="C497" s="26" t="s">
        <v>26</v>
      </c>
      <c r="D497" s="26" t="s">
        <v>10</v>
      </c>
      <c r="E497" s="27" t="s">
        <v>83</v>
      </c>
      <c r="F497" s="69" t="s">
        <v>298</v>
      </c>
      <c r="G497" s="70"/>
      <c r="H497" s="69"/>
      <c r="I497" s="69"/>
      <c r="J497" s="27" t="s">
        <v>219</v>
      </c>
    </row>
    <row r="498" spans="1:10" ht="19.95" customHeight="1" x14ac:dyDescent="0.25">
      <c r="A498" s="28"/>
      <c r="B498" s="28"/>
      <c r="C498" s="28"/>
      <c r="D498" s="28"/>
      <c r="E498" s="28"/>
      <c r="F498" s="28" t="s">
        <v>299</v>
      </c>
      <c r="G498" s="28" t="s">
        <v>300</v>
      </c>
      <c r="H498" s="28" t="s">
        <v>301</v>
      </c>
      <c r="I498" s="28" t="s">
        <v>302</v>
      </c>
      <c r="J498" s="28"/>
    </row>
    <row r="499" spans="1:10" ht="49.95" customHeight="1" x14ac:dyDescent="0.25">
      <c r="A499" s="52" t="s">
        <v>119</v>
      </c>
      <c r="B499" s="53" t="s">
        <v>453</v>
      </c>
      <c r="C499" s="52" t="s">
        <v>71</v>
      </c>
      <c r="D499" s="52" t="s">
        <v>437</v>
      </c>
      <c r="E499" s="56">
        <v>0.28215000000000001</v>
      </c>
      <c r="F499" s="53" t="s">
        <v>303</v>
      </c>
      <c r="G499" s="53" t="s">
        <v>304</v>
      </c>
      <c r="H499" s="53" t="s">
        <v>305</v>
      </c>
      <c r="I499" s="53" t="s">
        <v>306</v>
      </c>
      <c r="J499" s="68">
        <v>0</v>
      </c>
    </row>
    <row r="500" spans="1:10" ht="49.95" customHeight="1" x14ac:dyDescent="0.25">
      <c r="A500" s="52" t="s">
        <v>119</v>
      </c>
      <c r="B500" s="53" t="s">
        <v>455</v>
      </c>
      <c r="C500" s="52" t="s">
        <v>71</v>
      </c>
      <c r="D500" s="52" t="s">
        <v>441</v>
      </c>
      <c r="E500" s="56">
        <v>8.4999999999999995E-4</v>
      </c>
      <c r="F500" s="53" t="s">
        <v>303</v>
      </c>
      <c r="G500" s="53" t="s">
        <v>304</v>
      </c>
      <c r="H500" s="53" t="s">
        <v>305</v>
      </c>
      <c r="I500" s="53" t="s">
        <v>306</v>
      </c>
      <c r="J500" s="68">
        <v>0</v>
      </c>
    </row>
    <row r="501" spans="1:10" ht="49.95" customHeight="1" x14ac:dyDescent="0.25">
      <c r="A501" s="52" t="s">
        <v>119</v>
      </c>
      <c r="B501" s="53" t="s">
        <v>456</v>
      </c>
      <c r="C501" s="52" t="s">
        <v>71</v>
      </c>
      <c r="D501" s="52" t="s">
        <v>445</v>
      </c>
      <c r="E501" s="56">
        <v>0.55130999999999997</v>
      </c>
      <c r="F501" s="53" t="s">
        <v>457</v>
      </c>
      <c r="G501" s="53" t="s">
        <v>458</v>
      </c>
      <c r="H501" s="53" t="s">
        <v>459</v>
      </c>
      <c r="I501" s="53" t="s">
        <v>306</v>
      </c>
      <c r="J501" s="68">
        <v>0</v>
      </c>
    </row>
    <row r="502" spans="1:10" ht="49.95" customHeight="1" x14ac:dyDescent="0.25">
      <c r="A502" s="52" t="s">
        <v>119</v>
      </c>
      <c r="B502" s="53" t="s">
        <v>452</v>
      </c>
      <c r="C502" s="52" t="s">
        <v>71</v>
      </c>
      <c r="D502" s="52" t="s">
        <v>433</v>
      </c>
      <c r="E502" s="56">
        <v>0.55130999999999997</v>
      </c>
      <c r="F502" s="53" t="s">
        <v>457</v>
      </c>
      <c r="G502" s="53" t="s">
        <v>458</v>
      </c>
      <c r="H502" s="53" t="s">
        <v>459</v>
      </c>
      <c r="I502" s="53" t="s">
        <v>306</v>
      </c>
      <c r="J502" s="68">
        <v>0</v>
      </c>
    </row>
    <row r="503" spans="1:10" ht="49.95" customHeight="1" x14ac:dyDescent="0.25">
      <c r="A503" s="52" t="s">
        <v>119</v>
      </c>
      <c r="B503" s="53" t="s">
        <v>454</v>
      </c>
      <c r="C503" s="52" t="s">
        <v>71</v>
      </c>
      <c r="D503" s="52" t="s">
        <v>449</v>
      </c>
      <c r="E503" s="56">
        <v>0.95001000000000002</v>
      </c>
      <c r="F503" s="53" t="s">
        <v>457</v>
      </c>
      <c r="G503" s="53" t="s">
        <v>458</v>
      </c>
      <c r="H503" s="53" t="s">
        <v>459</v>
      </c>
      <c r="I503" s="53" t="s">
        <v>306</v>
      </c>
      <c r="J503" s="68">
        <v>0</v>
      </c>
    </row>
    <row r="504" spans="1:10" ht="19.95" customHeight="1" x14ac:dyDescent="0.25">
      <c r="A504" s="40"/>
      <c r="B504" s="40"/>
      <c r="C504" s="40"/>
      <c r="D504" s="40"/>
      <c r="E504" s="40"/>
      <c r="F504" s="40" t="s">
        <v>307</v>
      </c>
      <c r="G504" s="40"/>
      <c r="H504" s="40"/>
      <c r="I504" s="40"/>
      <c r="J504" s="42">
        <v>0</v>
      </c>
    </row>
    <row r="505" spans="1:10" x14ac:dyDescent="0.25">
      <c r="A505" s="47"/>
      <c r="B505" s="47"/>
      <c r="C505" s="47"/>
      <c r="D505" s="47"/>
      <c r="E505" s="47" t="s">
        <v>130</v>
      </c>
      <c r="F505" s="64">
        <v>0</v>
      </c>
      <c r="G505" s="47" t="s">
        <v>131</v>
      </c>
      <c r="H505" s="64">
        <v>60.75</v>
      </c>
      <c r="I505" s="47" t="s">
        <v>132</v>
      </c>
      <c r="J505" s="64">
        <v>60.750329286493852</v>
      </c>
    </row>
    <row r="506" spans="1:10" ht="14.4" thickBot="1" x14ac:dyDescent="0.3">
      <c r="A506" s="47"/>
      <c r="B506" s="47"/>
      <c r="C506" s="47"/>
      <c r="D506" s="47"/>
      <c r="E506" s="47" t="s">
        <v>133</v>
      </c>
      <c r="F506" s="64">
        <v>109.09</v>
      </c>
      <c r="G506" s="47"/>
      <c r="H506" s="65" t="s">
        <v>134</v>
      </c>
      <c r="I506" s="65"/>
      <c r="J506" s="64">
        <v>622.5</v>
      </c>
    </row>
    <row r="507" spans="1:10" ht="1.05" customHeight="1" thickTop="1" x14ac:dyDescent="0.25">
      <c r="A507" s="66"/>
      <c r="B507" s="66"/>
      <c r="C507" s="66"/>
      <c r="D507" s="66"/>
      <c r="E507" s="66"/>
      <c r="F507" s="66"/>
      <c r="G507" s="66"/>
      <c r="H507" s="66"/>
      <c r="I507" s="66"/>
      <c r="J507" s="66"/>
    </row>
    <row r="508" spans="1:10" ht="18" customHeight="1" x14ac:dyDescent="0.25">
      <c r="A508" s="26"/>
      <c r="B508" s="27" t="s">
        <v>25</v>
      </c>
      <c r="C508" s="26" t="s">
        <v>26</v>
      </c>
      <c r="D508" s="26" t="s">
        <v>10</v>
      </c>
      <c r="E508" s="49" t="s">
        <v>106</v>
      </c>
      <c r="F508" s="49"/>
      <c r="G508" s="28" t="s">
        <v>27</v>
      </c>
      <c r="H508" s="27" t="s">
        <v>11</v>
      </c>
      <c r="I508" s="27" t="s">
        <v>28</v>
      </c>
      <c r="J508" s="27" t="s">
        <v>12</v>
      </c>
    </row>
    <row r="509" spans="1:10" ht="25.95" customHeight="1" x14ac:dyDescent="0.25">
      <c r="A509" s="34" t="s">
        <v>107</v>
      </c>
      <c r="B509" s="36" t="s">
        <v>236</v>
      </c>
      <c r="C509" s="34" t="s">
        <v>71</v>
      </c>
      <c r="D509" s="34" t="s">
        <v>237</v>
      </c>
      <c r="E509" s="50" t="s">
        <v>31</v>
      </c>
      <c r="F509" s="50"/>
      <c r="G509" s="35" t="s">
        <v>52</v>
      </c>
      <c r="H509" s="51">
        <v>1</v>
      </c>
      <c r="I509" s="37">
        <v>44.98</v>
      </c>
      <c r="J509" s="37">
        <v>44.98</v>
      </c>
    </row>
    <row r="510" spans="1:10" ht="19.95" customHeight="1" x14ac:dyDescent="0.25">
      <c r="A510" s="26" t="s">
        <v>262</v>
      </c>
      <c r="B510" s="27" t="s">
        <v>25</v>
      </c>
      <c r="C510" s="26" t="s">
        <v>26</v>
      </c>
      <c r="D510" s="26" t="s">
        <v>138</v>
      </c>
      <c r="E510" s="27" t="s">
        <v>83</v>
      </c>
      <c r="F510" s="69" t="s">
        <v>219</v>
      </c>
      <c r="G510" s="69"/>
      <c r="H510" s="69"/>
      <c r="I510" s="69"/>
      <c r="J510" s="27" t="s">
        <v>256</v>
      </c>
    </row>
    <row r="511" spans="1:10" ht="24" customHeight="1" x14ac:dyDescent="0.25">
      <c r="A511" s="58" t="s">
        <v>119</v>
      </c>
      <c r="B511" s="59" t="s">
        <v>263</v>
      </c>
      <c r="C511" s="58" t="s">
        <v>71</v>
      </c>
      <c r="D511" s="58" t="s">
        <v>264</v>
      </c>
      <c r="E511" s="62">
        <v>1</v>
      </c>
      <c r="F511" s="58"/>
      <c r="G511" s="58"/>
      <c r="H511" s="58"/>
      <c r="I511" s="71" t="s">
        <v>265</v>
      </c>
      <c r="J511" s="71" t="s">
        <v>265</v>
      </c>
    </row>
    <row r="512" spans="1:10" ht="19.95" customHeight="1" x14ac:dyDescent="0.25">
      <c r="A512" s="40"/>
      <c r="B512" s="40"/>
      <c r="C512" s="40"/>
      <c r="D512" s="40"/>
      <c r="E512" s="40"/>
      <c r="F512" s="40" t="s">
        <v>266</v>
      </c>
      <c r="G512" s="40"/>
      <c r="H512" s="40"/>
      <c r="I512" s="40"/>
      <c r="J512" s="72">
        <v>0</v>
      </c>
    </row>
    <row r="513" spans="1:10" ht="19.95" customHeight="1" x14ac:dyDescent="0.25">
      <c r="A513" s="40"/>
      <c r="B513" s="40"/>
      <c r="C513" s="40"/>
      <c r="D513" s="40"/>
      <c r="E513" s="40"/>
      <c r="F513" s="40" t="s">
        <v>267</v>
      </c>
      <c r="G513" s="40"/>
      <c r="H513" s="40"/>
      <c r="I513" s="40"/>
      <c r="J513" s="42">
        <v>22.1067</v>
      </c>
    </row>
    <row r="514" spans="1:10" ht="19.95" customHeight="1" x14ac:dyDescent="0.25">
      <c r="A514" s="40"/>
      <c r="B514" s="40"/>
      <c r="C514" s="40"/>
      <c r="D514" s="40"/>
      <c r="E514" s="40"/>
      <c r="F514" s="40" t="s">
        <v>210</v>
      </c>
      <c r="G514" s="40"/>
      <c r="H514" s="40"/>
      <c r="I514" s="40"/>
      <c r="J514" s="42">
        <v>22.1067</v>
      </c>
    </row>
    <row r="515" spans="1:10" ht="19.95" customHeight="1" x14ac:dyDescent="0.25">
      <c r="A515" s="40"/>
      <c r="B515" s="40"/>
      <c r="C515" s="40"/>
      <c r="D515" s="40"/>
      <c r="E515" s="40"/>
      <c r="F515" s="40" t="s">
        <v>211</v>
      </c>
      <c r="G515" s="40"/>
      <c r="H515" s="40"/>
      <c r="I515" s="40"/>
      <c r="J515" s="42">
        <v>0.5</v>
      </c>
    </row>
    <row r="516" spans="1:10" ht="19.95" customHeight="1" x14ac:dyDescent="0.25">
      <c r="A516" s="40"/>
      <c r="B516" s="40"/>
      <c r="C516" s="40"/>
      <c r="D516" s="40"/>
      <c r="E516" s="40"/>
      <c r="F516" s="40" t="s">
        <v>212</v>
      </c>
      <c r="G516" s="40"/>
      <c r="H516" s="40"/>
      <c r="I516" s="40"/>
      <c r="J516" s="42">
        <v>44.2134</v>
      </c>
    </row>
    <row r="517" spans="1:10" ht="19.95" customHeight="1" x14ac:dyDescent="0.25">
      <c r="A517" s="40"/>
      <c r="B517" s="40"/>
      <c r="C517" s="40"/>
      <c r="D517" s="40"/>
      <c r="E517" s="40"/>
      <c r="F517" s="40" t="s">
        <v>213</v>
      </c>
      <c r="G517" s="40"/>
      <c r="H517" s="40"/>
      <c r="I517" s="40"/>
      <c r="J517" s="42">
        <v>0.76400000000000001</v>
      </c>
    </row>
    <row r="518" spans="1:10" ht="19.95" customHeight="1" x14ac:dyDescent="0.25">
      <c r="A518" s="40"/>
      <c r="B518" s="40"/>
      <c r="C518" s="40"/>
      <c r="D518" s="40"/>
      <c r="E518" s="40"/>
      <c r="F518" s="40" t="s">
        <v>214</v>
      </c>
      <c r="G518" s="40"/>
      <c r="H518" s="40"/>
      <c r="I518" s="40"/>
      <c r="J518" s="42">
        <v>0</v>
      </c>
    </row>
    <row r="519" spans="1:10" x14ac:dyDescent="0.25">
      <c r="A519" s="47"/>
      <c r="B519" s="47"/>
      <c r="C519" s="47"/>
      <c r="D519" s="47"/>
      <c r="E519" s="47" t="s">
        <v>130</v>
      </c>
      <c r="F519" s="64">
        <v>0</v>
      </c>
      <c r="G519" s="47" t="s">
        <v>131</v>
      </c>
      <c r="H519" s="64">
        <v>44.21</v>
      </c>
      <c r="I519" s="47" t="s">
        <v>132</v>
      </c>
      <c r="J519" s="64">
        <v>44.2134</v>
      </c>
    </row>
    <row r="520" spans="1:10" ht="14.4" thickBot="1" x14ac:dyDescent="0.3">
      <c r="A520" s="47"/>
      <c r="B520" s="47"/>
      <c r="C520" s="47"/>
      <c r="D520" s="47"/>
      <c r="E520" s="47" t="s">
        <v>133</v>
      </c>
      <c r="F520" s="64">
        <v>9.5500000000000007</v>
      </c>
      <c r="G520" s="47"/>
      <c r="H520" s="65" t="s">
        <v>134</v>
      </c>
      <c r="I520" s="65"/>
      <c r="J520" s="64">
        <v>54.53</v>
      </c>
    </row>
    <row r="521" spans="1:10" ht="1.05" customHeight="1" thickTop="1" x14ac:dyDescent="0.25">
      <c r="A521" s="66"/>
      <c r="B521" s="66"/>
      <c r="C521" s="66"/>
      <c r="D521" s="66"/>
      <c r="E521" s="66"/>
      <c r="F521" s="66"/>
      <c r="G521" s="66"/>
      <c r="H521" s="66"/>
      <c r="I521" s="66"/>
      <c r="J521" s="66"/>
    </row>
    <row r="522" spans="1:10" ht="18" customHeight="1" x14ac:dyDescent="0.25">
      <c r="A522" s="26"/>
      <c r="B522" s="27" t="s">
        <v>25</v>
      </c>
      <c r="C522" s="26" t="s">
        <v>26</v>
      </c>
      <c r="D522" s="26" t="s">
        <v>10</v>
      </c>
      <c r="E522" s="49" t="s">
        <v>106</v>
      </c>
      <c r="F522" s="49"/>
      <c r="G522" s="28" t="s">
        <v>27</v>
      </c>
      <c r="H522" s="27" t="s">
        <v>11</v>
      </c>
      <c r="I522" s="27" t="s">
        <v>28</v>
      </c>
      <c r="J522" s="27" t="s">
        <v>12</v>
      </c>
    </row>
    <row r="523" spans="1:10" ht="39" customHeight="1" x14ac:dyDescent="0.25">
      <c r="A523" s="34" t="s">
        <v>107</v>
      </c>
      <c r="B523" s="36" t="s">
        <v>232</v>
      </c>
      <c r="C523" s="34" t="s">
        <v>71</v>
      </c>
      <c r="D523" s="34" t="s">
        <v>233</v>
      </c>
      <c r="E523" s="50" t="s">
        <v>31</v>
      </c>
      <c r="F523" s="50"/>
      <c r="G523" s="35" t="s">
        <v>36</v>
      </c>
      <c r="H523" s="51">
        <v>1</v>
      </c>
      <c r="I523" s="37">
        <v>77.45</v>
      </c>
      <c r="J523" s="37">
        <v>77.45</v>
      </c>
    </row>
    <row r="524" spans="1:10" ht="15" customHeight="1" x14ac:dyDescent="0.25">
      <c r="A524" s="49" t="s">
        <v>253</v>
      </c>
      <c r="B524" s="69" t="s">
        <v>25</v>
      </c>
      <c r="C524" s="49" t="s">
        <v>26</v>
      </c>
      <c r="D524" s="49" t="s">
        <v>254</v>
      </c>
      <c r="E524" s="69" t="s">
        <v>83</v>
      </c>
      <c r="F524" s="70" t="s">
        <v>255</v>
      </c>
      <c r="G524" s="69"/>
      <c r="H524" s="70" t="s">
        <v>219</v>
      </c>
      <c r="I524" s="69"/>
      <c r="J524" s="69" t="s">
        <v>256</v>
      </c>
    </row>
    <row r="525" spans="1:10" ht="15" customHeight="1" x14ac:dyDescent="0.25">
      <c r="A525" s="69"/>
      <c r="B525" s="69"/>
      <c r="C525" s="69"/>
      <c r="D525" s="69"/>
      <c r="E525" s="69"/>
      <c r="F525" s="27" t="s">
        <v>257</v>
      </c>
      <c r="G525" s="27" t="s">
        <v>258</v>
      </c>
      <c r="H525" s="27" t="s">
        <v>257</v>
      </c>
      <c r="I525" s="27" t="s">
        <v>258</v>
      </c>
      <c r="J525" s="69"/>
    </row>
    <row r="526" spans="1:10" ht="24" customHeight="1" x14ac:dyDescent="0.25">
      <c r="A526" s="58" t="s">
        <v>119</v>
      </c>
      <c r="B526" s="59" t="s">
        <v>460</v>
      </c>
      <c r="C526" s="58" t="s">
        <v>71</v>
      </c>
      <c r="D526" s="58" t="s">
        <v>461</v>
      </c>
      <c r="E526" s="62">
        <v>9.3719999999999998E-2</v>
      </c>
      <c r="F526" s="63">
        <v>1</v>
      </c>
      <c r="G526" s="63">
        <v>0</v>
      </c>
      <c r="H526" s="71">
        <v>28.85</v>
      </c>
      <c r="I526" s="71">
        <v>28.48</v>
      </c>
      <c r="J526" s="71">
        <v>2.7</v>
      </c>
    </row>
    <row r="527" spans="1:10" ht="24" customHeight="1" x14ac:dyDescent="0.25">
      <c r="A527" s="58" t="s">
        <v>119</v>
      </c>
      <c r="B527" s="59" t="s">
        <v>462</v>
      </c>
      <c r="C527" s="58" t="s">
        <v>71</v>
      </c>
      <c r="D527" s="58" t="s">
        <v>463</v>
      </c>
      <c r="E527" s="62">
        <v>9.3719999999999998E-2</v>
      </c>
      <c r="F527" s="63">
        <v>1</v>
      </c>
      <c r="G527" s="63">
        <v>0</v>
      </c>
      <c r="H527" s="71">
        <v>20.43</v>
      </c>
      <c r="I527" s="71">
        <v>5.83</v>
      </c>
      <c r="J527" s="71">
        <v>1.91</v>
      </c>
    </row>
    <row r="528" spans="1:10" ht="19.95" customHeight="1" x14ac:dyDescent="0.25">
      <c r="A528" s="40"/>
      <c r="B528" s="40"/>
      <c r="C528" s="40"/>
      <c r="D528" s="40"/>
      <c r="E528" s="40"/>
      <c r="F528" s="40" t="s">
        <v>261</v>
      </c>
      <c r="G528" s="40"/>
      <c r="H528" s="40"/>
      <c r="I528" s="40"/>
      <c r="J528" s="42">
        <v>4.6185</v>
      </c>
    </row>
    <row r="529" spans="1:10" ht="19.95" customHeight="1" x14ac:dyDescent="0.25">
      <c r="A529" s="26" t="s">
        <v>262</v>
      </c>
      <c r="B529" s="27" t="s">
        <v>25</v>
      </c>
      <c r="C529" s="26" t="s">
        <v>26</v>
      </c>
      <c r="D529" s="26" t="s">
        <v>138</v>
      </c>
      <c r="E529" s="27" t="s">
        <v>83</v>
      </c>
      <c r="F529" s="69" t="s">
        <v>219</v>
      </c>
      <c r="G529" s="69"/>
      <c r="H529" s="69"/>
      <c r="I529" s="69"/>
      <c r="J529" s="27" t="s">
        <v>256</v>
      </c>
    </row>
    <row r="530" spans="1:10" ht="24" customHeight="1" x14ac:dyDescent="0.25">
      <c r="A530" s="58" t="s">
        <v>119</v>
      </c>
      <c r="B530" s="59" t="s">
        <v>464</v>
      </c>
      <c r="C530" s="58" t="s">
        <v>71</v>
      </c>
      <c r="D530" s="58" t="s">
        <v>465</v>
      </c>
      <c r="E530" s="62">
        <v>0.9</v>
      </c>
      <c r="F530" s="58"/>
      <c r="G530" s="58"/>
      <c r="H530" s="58"/>
      <c r="I530" s="71" t="s">
        <v>466</v>
      </c>
      <c r="J530" s="71" t="s">
        <v>467</v>
      </c>
    </row>
    <row r="531" spans="1:10" ht="24" customHeight="1" x14ac:dyDescent="0.25">
      <c r="A531" s="58" t="s">
        <v>119</v>
      </c>
      <c r="B531" s="59" t="s">
        <v>268</v>
      </c>
      <c r="C531" s="58" t="s">
        <v>71</v>
      </c>
      <c r="D531" s="58" t="s">
        <v>269</v>
      </c>
      <c r="E531" s="62">
        <v>0.9</v>
      </c>
      <c r="F531" s="58"/>
      <c r="G531" s="58"/>
      <c r="H531" s="58"/>
      <c r="I531" s="71" t="s">
        <v>270</v>
      </c>
      <c r="J531" s="71" t="s">
        <v>468</v>
      </c>
    </row>
    <row r="532" spans="1:10" ht="19.95" customHeight="1" x14ac:dyDescent="0.25">
      <c r="A532" s="40"/>
      <c r="B532" s="40"/>
      <c r="C532" s="40"/>
      <c r="D532" s="40"/>
      <c r="E532" s="40"/>
      <c r="F532" s="40" t="s">
        <v>266</v>
      </c>
      <c r="G532" s="40"/>
      <c r="H532" s="40"/>
      <c r="I532" s="40"/>
      <c r="J532" s="72">
        <v>0</v>
      </c>
    </row>
    <row r="533" spans="1:10" ht="19.95" customHeight="1" x14ac:dyDescent="0.25">
      <c r="A533" s="40"/>
      <c r="B533" s="40"/>
      <c r="C533" s="40"/>
      <c r="D533" s="40"/>
      <c r="E533" s="40"/>
      <c r="F533" s="40" t="s">
        <v>267</v>
      </c>
      <c r="G533" s="40"/>
      <c r="H533" s="40"/>
      <c r="I533" s="40"/>
      <c r="J533" s="42">
        <v>45.326999999999998</v>
      </c>
    </row>
    <row r="534" spans="1:10" ht="19.95" customHeight="1" x14ac:dyDescent="0.25">
      <c r="A534" s="40"/>
      <c r="B534" s="40"/>
      <c r="C534" s="40"/>
      <c r="D534" s="40"/>
      <c r="E534" s="40"/>
      <c r="F534" s="40" t="s">
        <v>210</v>
      </c>
      <c r="G534" s="40"/>
      <c r="H534" s="40"/>
      <c r="I534" s="40"/>
      <c r="J534" s="42">
        <v>49.945500000000003</v>
      </c>
    </row>
    <row r="535" spans="1:10" ht="19.95" customHeight="1" x14ac:dyDescent="0.25">
      <c r="A535" s="40"/>
      <c r="B535" s="40"/>
      <c r="C535" s="40"/>
      <c r="D535" s="40"/>
      <c r="E535" s="40"/>
      <c r="F535" s="40" t="s">
        <v>211</v>
      </c>
      <c r="G535" s="40"/>
      <c r="H535" s="40"/>
      <c r="I535" s="40"/>
      <c r="J535" s="42">
        <v>1</v>
      </c>
    </row>
    <row r="536" spans="1:10" ht="19.95" customHeight="1" x14ac:dyDescent="0.25">
      <c r="A536" s="40"/>
      <c r="B536" s="40"/>
      <c r="C536" s="40"/>
      <c r="D536" s="40"/>
      <c r="E536" s="40"/>
      <c r="F536" s="40" t="s">
        <v>212</v>
      </c>
      <c r="G536" s="40"/>
      <c r="H536" s="40"/>
      <c r="I536" s="40"/>
      <c r="J536" s="42">
        <v>49.945500000000003</v>
      </c>
    </row>
    <row r="537" spans="1:10" ht="19.95" customHeight="1" x14ac:dyDescent="0.25">
      <c r="A537" s="40"/>
      <c r="B537" s="40"/>
      <c r="C537" s="40"/>
      <c r="D537" s="40"/>
      <c r="E537" s="40"/>
      <c r="F537" s="40" t="s">
        <v>213</v>
      </c>
      <c r="G537" s="40"/>
      <c r="H537" s="40"/>
      <c r="I537" s="40"/>
      <c r="J537" s="42">
        <v>0</v>
      </c>
    </row>
    <row r="538" spans="1:10" ht="19.95" customHeight="1" x14ac:dyDescent="0.25">
      <c r="A538" s="40"/>
      <c r="B538" s="40"/>
      <c r="C538" s="40"/>
      <c r="D538" s="40"/>
      <c r="E538" s="40"/>
      <c r="F538" s="40" t="s">
        <v>214</v>
      </c>
      <c r="G538" s="40"/>
      <c r="H538" s="40"/>
      <c r="I538" s="40"/>
      <c r="J538" s="42">
        <v>0</v>
      </c>
    </row>
    <row r="539" spans="1:10" ht="19.95" customHeight="1" x14ac:dyDescent="0.25">
      <c r="A539" s="26" t="s">
        <v>276</v>
      </c>
      <c r="B539" s="27" t="s">
        <v>25</v>
      </c>
      <c r="C539" s="26" t="s">
        <v>26</v>
      </c>
      <c r="D539" s="26" t="s">
        <v>277</v>
      </c>
      <c r="E539" s="27" t="s">
        <v>83</v>
      </c>
      <c r="F539" s="27" t="s">
        <v>217</v>
      </c>
      <c r="G539" s="27" t="s">
        <v>218</v>
      </c>
      <c r="H539" s="27"/>
      <c r="I539" s="27"/>
      <c r="J539" s="27" t="s">
        <v>219</v>
      </c>
    </row>
    <row r="540" spans="1:10" ht="24" customHeight="1" x14ac:dyDescent="0.25">
      <c r="A540" s="58" t="s">
        <v>119</v>
      </c>
      <c r="B540" s="59" t="s">
        <v>469</v>
      </c>
      <c r="C540" s="58" t="s">
        <v>71</v>
      </c>
      <c r="D540" s="58" t="s">
        <v>470</v>
      </c>
      <c r="E540" s="62">
        <v>2.3650000000000001E-2</v>
      </c>
      <c r="F540" s="61" t="s">
        <v>242</v>
      </c>
      <c r="G540" s="73" t="s">
        <v>471</v>
      </c>
      <c r="H540" s="73"/>
      <c r="I540" s="60"/>
      <c r="J540" s="71" t="s">
        <v>472</v>
      </c>
    </row>
    <row r="541" spans="1:10" ht="24" customHeight="1" x14ac:dyDescent="0.25">
      <c r="A541" s="58" t="s">
        <v>119</v>
      </c>
      <c r="B541" s="59" t="s">
        <v>473</v>
      </c>
      <c r="C541" s="58" t="s">
        <v>71</v>
      </c>
      <c r="D541" s="58" t="s">
        <v>474</v>
      </c>
      <c r="E541" s="62">
        <v>0.40429999999999999</v>
      </c>
      <c r="F541" s="61" t="s">
        <v>36</v>
      </c>
      <c r="G541" s="73" t="s">
        <v>475</v>
      </c>
      <c r="H541" s="73"/>
      <c r="I541" s="60"/>
      <c r="J541" s="71" t="s">
        <v>476</v>
      </c>
    </row>
    <row r="542" spans="1:10" ht="24" customHeight="1" x14ac:dyDescent="0.25">
      <c r="A542" s="58" t="s">
        <v>119</v>
      </c>
      <c r="B542" s="59" t="s">
        <v>477</v>
      </c>
      <c r="C542" s="58" t="s">
        <v>71</v>
      </c>
      <c r="D542" s="58" t="s">
        <v>478</v>
      </c>
      <c r="E542" s="62">
        <v>1.8519999999999998E-2</v>
      </c>
      <c r="F542" s="61" t="s">
        <v>479</v>
      </c>
      <c r="G542" s="73" t="s">
        <v>480</v>
      </c>
      <c r="H542" s="73"/>
      <c r="I542" s="60"/>
      <c r="J542" s="71" t="s">
        <v>481</v>
      </c>
    </row>
    <row r="543" spans="1:10" ht="24" customHeight="1" x14ac:dyDescent="0.25">
      <c r="A543" s="58" t="s">
        <v>119</v>
      </c>
      <c r="B543" s="59" t="s">
        <v>482</v>
      </c>
      <c r="C543" s="58" t="s">
        <v>71</v>
      </c>
      <c r="D543" s="58" t="s">
        <v>483</v>
      </c>
      <c r="E543" s="62">
        <v>1.21489</v>
      </c>
      <c r="F543" s="61" t="s">
        <v>73</v>
      </c>
      <c r="G543" s="73" t="s">
        <v>484</v>
      </c>
      <c r="H543" s="73"/>
      <c r="I543" s="60"/>
      <c r="J543" s="71" t="s">
        <v>485</v>
      </c>
    </row>
    <row r="544" spans="1:10" ht="19.95" customHeight="1" x14ac:dyDescent="0.25">
      <c r="A544" s="40"/>
      <c r="B544" s="40"/>
      <c r="C544" s="40"/>
      <c r="D544" s="40"/>
      <c r="E544" s="40"/>
      <c r="F544" s="40" t="s">
        <v>286</v>
      </c>
      <c r="G544" s="40"/>
      <c r="H544" s="40"/>
      <c r="I544" s="40"/>
      <c r="J544" s="42">
        <v>27.0579</v>
      </c>
    </row>
    <row r="545" spans="1:10" ht="19.95" customHeight="1" x14ac:dyDescent="0.25">
      <c r="A545" s="26" t="s">
        <v>287</v>
      </c>
      <c r="B545" s="27" t="s">
        <v>288</v>
      </c>
      <c r="C545" s="26" t="s">
        <v>26</v>
      </c>
      <c r="D545" s="26" t="s">
        <v>10</v>
      </c>
      <c r="E545" s="27" t="s">
        <v>289</v>
      </c>
      <c r="F545" s="27" t="s">
        <v>83</v>
      </c>
      <c r="G545" s="28" t="s">
        <v>217</v>
      </c>
      <c r="H545" s="69" t="s">
        <v>218</v>
      </c>
      <c r="I545" s="69"/>
      <c r="J545" s="27" t="s">
        <v>219</v>
      </c>
    </row>
    <row r="546" spans="1:10" ht="39" customHeight="1" x14ac:dyDescent="0.25">
      <c r="A546" s="52" t="s">
        <v>107</v>
      </c>
      <c r="B546" s="53" t="s">
        <v>290</v>
      </c>
      <c r="C546" s="52" t="s">
        <v>71</v>
      </c>
      <c r="D546" s="52" t="s">
        <v>291</v>
      </c>
      <c r="E546" s="53" t="s">
        <v>486</v>
      </c>
      <c r="F546" s="56">
        <v>3.0400000000000002E-3</v>
      </c>
      <c r="G546" s="55" t="s">
        <v>293</v>
      </c>
      <c r="H546" s="67">
        <v>33.54</v>
      </c>
      <c r="I546" s="54"/>
      <c r="J546" s="68">
        <v>0.1</v>
      </c>
    </row>
    <row r="547" spans="1:10" ht="39" customHeight="1" x14ac:dyDescent="0.25">
      <c r="A547" s="52" t="s">
        <v>107</v>
      </c>
      <c r="B547" s="53" t="s">
        <v>290</v>
      </c>
      <c r="C547" s="52" t="s">
        <v>71</v>
      </c>
      <c r="D547" s="52" t="s">
        <v>291</v>
      </c>
      <c r="E547" s="53" t="s">
        <v>487</v>
      </c>
      <c r="F547" s="56">
        <v>1.0109999999999999E-2</v>
      </c>
      <c r="G547" s="55" t="s">
        <v>293</v>
      </c>
      <c r="H547" s="67">
        <v>33.54</v>
      </c>
      <c r="I547" s="54"/>
      <c r="J547" s="68">
        <v>0.34</v>
      </c>
    </row>
    <row r="548" spans="1:10" ht="39" customHeight="1" x14ac:dyDescent="0.25">
      <c r="A548" s="52" t="s">
        <v>107</v>
      </c>
      <c r="B548" s="53" t="s">
        <v>290</v>
      </c>
      <c r="C548" s="52" t="s">
        <v>71</v>
      </c>
      <c r="D548" s="52" t="s">
        <v>291</v>
      </c>
      <c r="E548" s="53" t="s">
        <v>488</v>
      </c>
      <c r="F548" s="56">
        <v>2.0000000000000002E-5</v>
      </c>
      <c r="G548" s="55" t="s">
        <v>293</v>
      </c>
      <c r="H548" s="67">
        <v>33.54</v>
      </c>
      <c r="I548" s="54"/>
      <c r="J548" s="68">
        <v>0</v>
      </c>
    </row>
    <row r="549" spans="1:10" ht="39" customHeight="1" x14ac:dyDescent="0.25">
      <c r="A549" s="52" t="s">
        <v>107</v>
      </c>
      <c r="B549" s="53" t="s">
        <v>290</v>
      </c>
      <c r="C549" s="52" t="s">
        <v>71</v>
      </c>
      <c r="D549" s="52" t="s">
        <v>291</v>
      </c>
      <c r="E549" s="53" t="s">
        <v>489</v>
      </c>
      <c r="F549" s="56">
        <v>2.0000000000000002E-5</v>
      </c>
      <c r="G549" s="55" t="s">
        <v>293</v>
      </c>
      <c r="H549" s="67">
        <v>33.54</v>
      </c>
      <c r="I549" s="54"/>
      <c r="J549" s="68">
        <v>0</v>
      </c>
    </row>
    <row r="550" spans="1:10" ht="19.95" customHeight="1" x14ac:dyDescent="0.25">
      <c r="A550" s="40"/>
      <c r="B550" s="40"/>
      <c r="C550" s="40"/>
      <c r="D550" s="40"/>
      <c r="E550" s="40"/>
      <c r="F550" s="40" t="s">
        <v>295</v>
      </c>
      <c r="G550" s="40"/>
      <c r="H550" s="40"/>
      <c r="I550" s="40"/>
      <c r="J550" s="42">
        <v>0.4425</v>
      </c>
    </row>
    <row r="551" spans="1:10" ht="19.95" customHeight="1" x14ac:dyDescent="0.25">
      <c r="A551" s="26" t="s">
        <v>296</v>
      </c>
      <c r="B551" s="27" t="s">
        <v>297</v>
      </c>
      <c r="C551" s="26" t="s">
        <v>26</v>
      </c>
      <c r="D551" s="26" t="s">
        <v>10</v>
      </c>
      <c r="E551" s="27" t="s">
        <v>83</v>
      </c>
      <c r="F551" s="69" t="s">
        <v>298</v>
      </c>
      <c r="G551" s="70"/>
      <c r="H551" s="69"/>
      <c r="I551" s="69"/>
      <c r="J551" s="27" t="s">
        <v>219</v>
      </c>
    </row>
    <row r="552" spans="1:10" ht="19.95" customHeight="1" x14ac:dyDescent="0.25">
      <c r="A552" s="28"/>
      <c r="B552" s="28"/>
      <c r="C552" s="28"/>
      <c r="D552" s="28"/>
      <c r="E552" s="28"/>
      <c r="F552" s="28" t="s">
        <v>299</v>
      </c>
      <c r="G552" s="28" t="s">
        <v>300</v>
      </c>
      <c r="H552" s="28" t="s">
        <v>301</v>
      </c>
      <c r="I552" s="28" t="s">
        <v>302</v>
      </c>
      <c r="J552" s="28"/>
    </row>
    <row r="553" spans="1:10" ht="49.95" customHeight="1" x14ac:dyDescent="0.25">
      <c r="A553" s="52" t="s">
        <v>119</v>
      </c>
      <c r="B553" s="53" t="s">
        <v>487</v>
      </c>
      <c r="C553" s="52" t="s">
        <v>71</v>
      </c>
      <c r="D553" s="52" t="s">
        <v>474</v>
      </c>
      <c r="E553" s="56">
        <v>1.0109999999999999E-2</v>
      </c>
      <c r="F553" s="53" t="s">
        <v>303</v>
      </c>
      <c r="G553" s="53" t="s">
        <v>304</v>
      </c>
      <c r="H553" s="53" t="s">
        <v>305</v>
      </c>
      <c r="I553" s="53" t="s">
        <v>306</v>
      </c>
      <c r="J553" s="68">
        <v>0</v>
      </c>
    </row>
    <row r="554" spans="1:10" ht="49.95" customHeight="1" x14ac:dyDescent="0.25">
      <c r="A554" s="52" t="s">
        <v>119</v>
      </c>
      <c r="B554" s="53" t="s">
        <v>489</v>
      </c>
      <c r="C554" s="52" t="s">
        <v>71</v>
      </c>
      <c r="D554" s="52" t="s">
        <v>470</v>
      </c>
      <c r="E554" s="56">
        <v>2.0000000000000002E-5</v>
      </c>
      <c r="F554" s="53" t="s">
        <v>303</v>
      </c>
      <c r="G554" s="53" t="s">
        <v>304</v>
      </c>
      <c r="H554" s="53" t="s">
        <v>305</v>
      </c>
      <c r="I554" s="53" t="s">
        <v>306</v>
      </c>
      <c r="J554" s="68">
        <v>0</v>
      </c>
    </row>
    <row r="555" spans="1:10" ht="49.95" customHeight="1" x14ac:dyDescent="0.25">
      <c r="A555" s="52" t="s">
        <v>119</v>
      </c>
      <c r="B555" s="53" t="s">
        <v>488</v>
      </c>
      <c r="C555" s="52" t="s">
        <v>71</v>
      </c>
      <c r="D555" s="52" t="s">
        <v>478</v>
      </c>
      <c r="E555" s="56">
        <v>2.0000000000000002E-5</v>
      </c>
      <c r="F555" s="53" t="s">
        <v>303</v>
      </c>
      <c r="G555" s="53" t="s">
        <v>304</v>
      </c>
      <c r="H555" s="53" t="s">
        <v>305</v>
      </c>
      <c r="I555" s="53" t="s">
        <v>306</v>
      </c>
      <c r="J555" s="68">
        <v>0</v>
      </c>
    </row>
    <row r="556" spans="1:10" ht="49.95" customHeight="1" x14ac:dyDescent="0.25">
      <c r="A556" s="52" t="s">
        <v>119</v>
      </c>
      <c r="B556" s="53" t="s">
        <v>486</v>
      </c>
      <c r="C556" s="52" t="s">
        <v>71</v>
      </c>
      <c r="D556" s="52" t="s">
        <v>483</v>
      </c>
      <c r="E556" s="56">
        <v>3.0400000000000002E-3</v>
      </c>
      <c r="F556" s="53" t="s">
        <v>303</v>
      </c>
      <c r="G556" s="53" t="s">
        <v>304</v>
      </c>
      <c r="H556" s="53" t="s">
        <v>305</v>
      </c>
      <c r="I556" s="53" t="s">
        <v>306</v>
      </c>
      <c r="J556" s="68">
        <v>0</v>
      </c>
    </row>
    <row r="557" spans="1:10" ht="19.95" customHeight="1" x14ac:dyDescent="0.25">
      <c r="A557" s="40"/>
      <c r="B557" s="40"/>
      <c r="C557" s="40"/>
      <c r="D557" s="40"/>
      <c r="E557" s="40"/>
      <c r="F557" s="40" t="s">
        <v>307</v>
      </c>
      <c r="G557" s="40"/>
      <c r="H557" s="40"/>
      <c r="I557" s="40"/>
      <c r="J557" s="42">
        <v>0</v>
      </c>
    </row>
    <row r="558" spans="1:10" x14ac:dyDescent="0.25">
      <c r="A558" s="47"/>
      <c r="B558" s="47"/>
      <c r="C558" s="47"/>
      <c r="D558" s="47"/>
      <c r="E558" s="47" t="s">
        <v>130</v>
      </c>
      <c r="F558" s="64">
        <v>0</v>
      </c>
      <c r="G558" s="47" t="s">
        <v>131</v>
      </c>
      <c r="H558" s="64">
        <v>45.47</v>
      </c>
      <c r="I558" s="47" t="s">
        <v>132</v>
      </c>
      <c r="J558" s="64">
        <v>45.468776680551052</v>
      </c>
    </row>
    <row r="559" spans="1:10" ht="14.4" thickBot="1" x14ac:dyDescent="0.3">
      <c r="A559" s="47"/>
      <c r="B559" s="47"/>
      <c r="C559" s="47"/>
      <c r="D559" s="47"/>
      <c r="E559" s="47" t="s">
        <v>133</v>
      </c>
      <c r="F559" s="64">
        <v>16.45</v>
      </c>
      <c r="G559" s="47"/>
      <c r="H559" s="65" t="s">
        <v>134</v>
      </c>
      <c r="I559" s="65"/>
      <c r="J559" s="64">
        <v>93.9</v>
      </c>
    </row>
    <row r="560" spans="1:10" ht="1.05" customHeight="1" thickTop="1" x14ac:dyDescent="0.25">
      <c r="A560" s="66"/>
      <c r="B560" s="66"/>
      <c r="C560" s="66"/>
      <c r="D560" s="66"/>
      <c r="E560" s="66"/>
      <c r="F560" s="66"/>
      <c r="G560" s="66"/>
      <c r="H560" s="66"/>
      <c r="I560" s="66"/>
      <c r="J560" s="66"/>
    </row>
    <row r="561" spans="1:10" ht="18" customHeight="1" x14ac:dyDescent="0.25">
      <c r="A561" s="26"/>
      <c r="B561" s="27" t="s">
        <v>25</v>
      </c>
      <c r="C561" s="26" t="s">
        <v>26</v>
      </c>
      <c r="D561" s="26" t="s">
        <v>10</v>
      </c>
      <c r="E561" s="49" t="s">
        <v>106</v>
      </c>
      <c r="F561" s="49"/>
      <c r="G561" s="28" t="s">
        <v>27</v>
      </c>
      <c r="H561" s="27" t="s">
        <v>11</v>
      </c>
      <c r="I561" s="27" t="s">
        <v>28</v>
      </c>
      <c r="J561" s="27" t="s">
        <v>12</v>
      </c>
    </row>
    <row r="562" spans="1:10" ht="39" customHeight="1" x14ac:dyDescent="0.25">
      <c r="A562" s="34" t="s">
        <v>107</v>
      </c>
      <c r="B562" s="36" t="s">
        <v>152</v>
      </c>
      <c r="C562" s="34" t="s">
        <v>34</v>
      </c>
      <c r="D562" s="34" t="s">
        <v>153</v>
      </c>
      <c r="E562" s="50" t="s">
        <v>147</v>
      </c>
      <c r="F562" s="50"/>
      <c r="G562" s="35" t="s">
        <v>151</v>
      </c>
      <c r="H562" s="51">
        <v>1</v>
      </c>
      <c r="I562" s="37">
        <v>110.75</v>
      </c>
      <c r="J562" s="37">
        <v>110.75</v>
      </c>
    </row>
    <row r="563" spans="1:10" ht="25.95" customHeight="1" x14ac:dyDescent="0.25">
      <c r="A563" s="52" t="s">
        <v>109</v>
      </c>
      <c r="B563" s="53" t="s">
        <v>490</v>
      </c>
      <c r="C563" s="52" t="s">
        <v>34</v>
      </c>
      <c r="D563" s="52" t="s">
        <v>491</v>
      </c>
      <c r="E563" s="54" t="s">
        <v>115</v>
      </c>
      <c r="F563" s="54"/>
      <c r="G563" s="55" t="s">
        <v>116</v>
      </c>
      <c r="H563" s="56">
        <v>1</v>
      </c>
      <c r="I563" s="57">
        <v>46.11</v>
      </c>
      <c r="J563" s="57">
        <v>46.11</v>
      </c>
    </row>
    <row r="564" spans="1:10" ht="39" customHeight="1" x14ac:dyDescent="0.25">
      <c r="A564" s="52" t="s">
        <v>109</v>
      </c>
      <c r="B564" s="53" t="s">
        <v>492</v>
      </c>
      <c r="C564" s="52" t="s">
        <v>34</v>
      </c>
      <c r="D564" s="52" t="s">
        <v>493</v>
      </c>
      <c r="E564" s="54" t="s">
        <v>312</v>
      </c>
      <c r="F564" s="54"/>
      <c r="G564" s="55" t="s">
        <v>116</v>
      </c>
      <c r="H564" s="56">
        <v>1</v>
      </c>
      <c r="I564" s="57">
        <v>47.8</v>
      </c>
      <c r="J564" s="57">
        <v>47.8</v>
      </c>
    </row>
    <row r="565" spans="1:10" ht="39" customHeight="1" x14ac:dyDescent="0.25">
      <c r="A565" s="52" t="s">
        <v>109</v>
      </c>
      <c r="B565" s="53" t="s">
        <v>494</v>
      </c>
      <c r="C565" s="52" t="s">
        <v>34</v>
      </c>
      <c r="D565" s="52" t="s">
        <v>495</v>
      </c>
      <c r="E565" s="54" t="s">
        <v>312</v>
      </c>
      <c r="F565" s="54"/>
      <c r="G565" s="55" t="s">
        <v>116</v>
      </c>
      <c r="H565" s="56">
        <v>1</v>
      </c>
      <c r="I565" s="57">
        <v>16.84</v>
      </c>
      <c r="J565" s="57">
        <v>16.84</v>
      </c>
    </row>
    <row r="566" spans="1:10" x14ac:dyDescent="0.25">
      <c r="A566" s="47"/>
      <c r="B566" s="47"/>
      <c r="C566" s="47"/>
      <c r="D566" s="47"/>
      <c r="E566" s="47" t="s">
        <v>130</v>
      </c>
      <c r="F566" s="64">
        <v>40.67</v>
      </c>
      <c r="G566" s="47" t="s">
        <v>131</v>
      </c>
      <c r="H566" s="64">
        <v>0</v>
      </c>
      <c r="I566" s="47" t="s">
        <v>132</v>
      </c>
      <c r="J566" s="64">
        <v>40.67</v>
      </c>
    </row>
    <row r="567" spans="1:10" ht="14.4" thickBot="1" x14ac:dyDescent="0.3">
      <c r="A567" s="47"/>
      <c r="B567" s="47"/>
      <c r="C567" s="47"/>
      <c r="D567" s="47"/>
      <c r="E567" s="47" t="s">
        <v>133</v>
      </c>
      <c r="F567" s="64">
        <v>23.53</v>
      </c>
      <c r="G567" s="47"/>
      <c r="H567" s="65" t="s">
        <v>134</v>
      </c>
      <c r="I567" s="65"/>
      <c r="J567" s="64">
        <v>134.28</v>
      </c>
    </row>
    <row r="568" spans="1:10" ht="1.05" customHeight="1" thickTop="1" x14ac:dyDescent="0.25">
      <c r="A568" s="66"/>
      <c r="B568" s="66"/>
      <c r="C568" s="66"/>
      <c r="D568" s="66"/>
      <c r="E568" s="66"/>
      <c r="F568" s="66"/>
      <c r="G568" s="66"/>
      <c r="H568" s="66"/>
      <c r="I568" s="66"/>
      <c r="J568" s="66"/>
    </row>
    <row r="569" spans="1:10" ht="18" customHeight="1" x14ac:dyDescent="0.25">
      <c r="A569" s="26"/>
      <c r="B569" s="27" t="s">
        <v>25</v>
      </c>
      <c r="C569" s="26" t="s">
        <v>26</v>
      </c>
      <c r="D569" s="26" t="s">
        <v>10</v>
      </c>
      <c r="E569" s="49" t="s">
        <v>106</v>
      </c>
      <c r="F569" s="49"/>
      <c r="G569" s="28" t="s">
        <v>27</v>
      </c>
      <c r="H569" s="27" t="s">
        <v>11</v>
      </c>
      <c r="I569" s="27" t="s">
        <v>28</v>
      </c>
      <c r="J569" s="27" t="s">
        <v>12</v>
      </c>
    </row>
    <row r="570" spans="1:10" ht="39" customHeight="1" x14ac:dyDescent="0.25">
      <c r="A570" s="34" t="s">
        <v>107</v>
      </c>
      <c r="B570" s="36" t="s">
        <v>145</v>
      </c>
      <c r="C570" s="34" t="s">
        <v>34</v>
      </c>
      <c r="D570" s="34" t="s">
        <v>146</v>
      </c>
      <c r="E570" s="50" t="s">
        <v>147</v>
      </c>
      <c r="F570" s="50"/>
      <c r="G570" s="35" t="s">
        <v>148</v>
      </c>
      <c r="H570" s="51">
        <v>1</v>
      </c>
      <c r="I570" s="37">
        <v>270.26</v>
      </c>
      <c r="J570" s="37">
        <v>270.26</v>
      </c>
    </row>
    <row r="571" spans="1:10" ht="39" customHeight="1" x14ac:dyDescent="0.25">
      <c r="A571" s="52" t="s">
        <v>109</v>
      </c>
      <c r="B571" s="53" t="s">
        <v>494</v>
      </c>
      <c r="C571" s="52" t="s">
        <v>34</v>
      </c>
      <c r="D571" s="52" t="s">
        <v>495</v>
      </c>
      <c r="E571" s="54" t="s">
        <v>312</v>
      </c>
      <c r="F571" s="54"/>
      <c r="G571" s="55" t="s">
        <v>116</v>
      </c>
      <c r="H571" s="56">
        <v>1</v>
      </c>
      <c r="I571" s="57">
        <v>16.84</v>
      </c>
      <c r="J571" s="57">
        <v>16.84</v>
      </c>
    </row>
    <row r="572" spans="1:10" ht="39" customHeight="1" x14ac:dyDescent="0.25">
      <c r="A572" s="52" t="s">
        <v>109</v>
      </c>
      <c r="B572" s="53" t="s">
        <v>496</v>
      </c>
      <c r="C572" s="52" t="s">
        <v>34</v>
      </c>
      <c r="D572" s="52" t="s">
        <v>497</v>
      </c>
      <c r="E572" s="54" t="s">
        <v>312</v>
      </c>
      <c r="F572" s="54"/>
      <c r="G572" s="55" t="s">
        <v>116</v>
      </c>
      <c r="H572" s="56">
        <v>1</v>
      </c>
      <c r="I572" s="57">
        <v>76.83</v>
      </c>
      <c r="J572" s="57">
        <v>76.83</v>
      </c>
    </row>
    <row r="573" spans="1:10" ht="39" customHeight="1" x14ac:dyDescent="0.25">
      <c r="A573" s="52" t="s">
        <v>109</v>
      </c>
      <c r="B573" s="53" t="s">
        <v>498</v>
      </c>
      <c r="C573" s="52" t="s">
        <v>34</v>
      </c>
      <c r="D573" s="52" t="s">
        <v>499</v>
      </c>
      <c r="E573" s="54" t="s">
        <v>312</v>
      </c>
      <c r="F573" s="54"/>
      <c r="G573" s="55" t="s">
        <v>116</v>
      </c>
      <c r="H573" s="56">
        <v>1</v>
      </c>
      <c r="I573" s="57">
        <v>82.68</v>
      </c>
      <c r="J573" s="57">
        <v>82.68</v>
      </c>
    </row>
    <row r="574" spans="1:10" ht="25.95" customHeight="1" x14ac:dyDescent="0.25">
      <c r="A574" s="52" t="s">
        <v>109</v>
      </c>
      <c r="B574" s="53" t="s">
        <v>490</v>
      </c>
      <c r="C574" s="52" t="s">
        <v>34</v>
      </c>
      <c r="D574" s="52" t="s">
        <v>491</v>
      </c>
      <c r="E574" s="54" t="s">
        <v>115</v>
      </c>
      <c r="F574" s="54"/>
      <c r="G574" s="55" t="s">
        <v>116</v>
      </c>
      <c r="H574" s="56">
        <v>1</v>
      </c>
      <c r="I574" s="57">
        <v>46.11</v>
      </c>
      <c r="J574" s="57">
        <v>46.11</v>
      </c>
    </row>
    <row r="575" spans="1:10" ht="39" customHeight="1" x14ac:dyDescent="0.25">
      <c r="A575" s="52" t="s">
        <v>109</v>
      </c>
      <c r="B575" s="53" t="s">
        <v>492</v>
      </c>
      <c r="C575" s="52" t="s">
        <v>34</v>
      </c>
      <c r="D575" s="52" t="s">
        <v>493</v>
      </c>
      <c r="E575" s="54" t="s">
        <v>312</v>
      </c>
      <c r="F575" s="54"/>
      <c r="G575" s="55" t="s">
        <v>116</v>
      </c>
      <c r="H575" s="56">
        <v>1</v>
      </c>
      <c r="I575" s="57">
        <v>47.8</v>
      </c>
      <c r="J575" s="57">
        <v>47.8</v>
      </c>
    </row>
    <row r="576" spans="1:10" x14ac:dyDescent="0.25">
      <c r="A576" s="47"/>
      <c r="B576" s="47"/>
      <c r="C576" s="47"/>
      <c r="D576" s="47"/>
      <c r="E576" s="47" t="s">
        <v>130</v>
      </c>
      <c r="F576" s="64">
        <v>40.67</v>
      </c>
      <c r="G576" s="47" t="s">
        <v>131</v>
      </c>
      <c r="H576" s="64">
        <v>0</v>
      </c>
      <c r="I576" s="47" t="s">
        <v>132</v>
      </c>
      <c r="J576" s="64">
        <v>40.67</v>
      </c>
    </row>
    <row r="577" spans="1:10" ht="14.4" thickBot="1" x14ac:dyDescent="0.3">
      <c r="A577" s="47"/>
      <c r="B577" s="47"/>
      <c r="C577" s="47"/>
      <c r="D577" s="47"/>
      <c r="E577" s="47" t="s">
        <v>133</v>
      </c>
      <c r="F577" s="64">
        <v>57.43</v>
      </c>
      <c r="G577" s="47"/>
      <c r="H577" s="65" t="s">
        <v>134</v>
      </c>
      <c r="I577" s="65"/>
      <c r="J577" s="64">
        <v>327.69</v>
      </c>
    </row>
    <row r="578" spans="1:10" ht="1.05" customHeight="1" thickTop="1" x14ac:dyDescent="0.25">
      <c r="A578" s="66"/>
      <c r="B578" s="66"/>
      <c r="C578" s="66"/>
      <c r="D578" s="66"/>
      <c r="E578" s="66"/>
      <c r="F578" s="66"/>
      <c r="G578" s="66"/>
      <c r="H578" s="66"/>
      <c r="I578" s="66"/>
      <c r="J578" s="66"/>
    </row>
    <row r="579" spans="1:10" ht="18" customHeight="1" x14ac:dyDescent="0.25">
      <c r="A579" s="26"/>
      <c r="B579" s="27" t="s">
        <v>25</v>
      </c>
      <c r="C579" s="26" t="s">
        <v>26</v>
      </c>
      <c r="D579" s="26" t="s">
        <v>10</v>
      </c>
      <c r="E579" s="49" t="s">
        <v>106</v>
      </c>
      <c r="F579" s="49"/>
      <c r="G579" s="28" t="s">
        <v>27</v>
      </c>
      <c r="H579" s="27" t="s">
        <v>11</v>
      </c>
      <c r="I579" s="27" t="s">
        <v>28</v>
      </c>
      <c r="J579" s="27" t="s">
        <v>12</v>
      </c>
    </row>
    <row r="580" spans="1:10" ht="39" customHeight="1" x14ac:dyDescent="0.25">
      <c r="A580" s="34" t="s">
        <v>107</v>
      </c>
      <c r="B580" s="36" t="s">
        <v>492</v>
      </c>
      <c r="C580" s="34" t="s">
        <v>34</v>
      </c>
      <c r="D580" s="34" t="s">
        <v>493</v>
      </c>
      <c r="E580" s="50" t="s">
        <v>312</v>
      </c>
      <c r="F580" s="50"/>
      <c r="G580" s="35" t="s">
        <v>116</v>
      </c>
      <c r="H580" s="51">
        <v>1</v>
      </c>
      <c r="I580" s="37">
        <v>47.8</v>
      </c>
      <c r="J580" s="37">
        <v>47.8</v>
      </c>
    </row>
    <row r="581" spans="1:10" ht="39" customHeight="1" x14ac:dyDescent="0.25">
      <c r="A581" s="58" t="s">
        <v>119</v>
      </c>
      <c r="B581" s="59" t="s">
        <v>500</v>
      </c>
      <c r="C581" s="58" t="s">
        <v>34</v>
      </c>
      <c r="D581" s="58" t="s">
        <v>501</v>
      </c>
      <c r="E581" s="60" t="s">
        <v>323</v>
      </c>
      <c r="F581" s="60"/>
      <c r="G581" s="61" t="s">
        <v>65</v>
      </c>
      <c r="H581" s="62">
        <v>4.0000000000000003E-5</v>
      </c>
      <c r="I581" s="63">
        <v>1195000</v>
      </c>
      <c r="J581" s="63">
        <v>47.8</v>
      </c>
    </row>
    <row r="582" spans="1:10" x14ac:dyDescent="0.25">
      <c r="A582" s="47"/>
      <c r="B582" s="47"/>
      <c r="C582" s="47"/>
      <c r="D582" s="47"/>
      <c r="E582" s="47" t="s">
        <v>130</v>
      </c>
      <c r="F582" s="64">
        <v>0</v>
      </c>
      <c r="G582" s="47" t="s">
        <v>131</v>
      </c>
      <c r="H582" s="64">
        <v>0</v>
      </c>
      <c r="I582" s="47" t="s">
        <v>132</v>
      </c>
      <c r="J582" s="64">
        <v>0</v>
      </c>
    </row>
    <row r="583" spans="1:10" ht="14.4" thickBot="1" x14ac:dyDescent="0.3">
      <c r="A583" s="47"/>
      <c r="B583" s="47"/>
      <c r="C583" s="47"/>
      <c r="D583" s="47"/>
      <c r="E583" s="47" t="s">
        <v>133</v>
      </c>
      <c r="F583" s="64">
        <v>10.15</v>
      </c>
      <c r="G583" s="47"/>
      <c r="H583" s="65" t="s">
        <v>134</v>
      </c>
      <c r="I583" s="65"/>
      <c r="J583" s="64">
        <v>57.95</v>
      </c>
    </row>
    <row r="584" spans="1:10" ht="1.05" customHeight="1" thickTop="1" x14ac:dyDescent="0.25">
      <c r="A584" s="66"/>
      <c r="B584" s="66"/>
      <c r="C584" s="66"/>
      <c r="D584" s="66"/>
      <c r="E584" s="66"/>
      <c r="F584" s="66"/>
      <c r="G584" s="66"/>
      <c r="H584" s="66"/>
      <c r="I584" s="66"/>
      <c r="J584" s="66"/>
    </row>
    <row r="585" spans="1:10" ht="18" customHeight="1" x14ac:dyDescent="0.25">
      <c r="A585" s="26"/>
      <c r="B585" s="27" t="s">
        <v>25</v>
      </c>
      <c r="C585" s="26" t="s">
        <v>26</v>
      </c>
      <c r="D585" s="26" t="s">
        <v>10</v>
      </c>
      <c r="E585" s="49" t="s">
        <v>106</v>
      </c>
      <c r="F585" s="49"/>
      <c r="G585" s="28" t="s">
        <v>27</v>
      </c>
      <c r="H585" s="27" t="s">
        <v>11</v>
      </c>
      <c r="I585" s="27" t="s">
        <v>28</v>
      </c>
      <c r="J585" s="27" t="s">
        <v>12</v>
      </c>
    </row>
    <row r="586" spans="1:10" ht="39" customHeight="1" x14ac:dyDescent="0.25">
      <c r="A586" s="34" t="s">
        <v>107</v>
      </c>
      <c r="B586" s="36" t="s">
        <v>494</v>
      </c>
      <c r="C586" s="34" t="s">
        <v>34</v>
      </c>
      <c r="D586" s="34" t="s">
        <v>495</v>
      </c>
      <c r="E586" s="50" t="s">
        <v>312</v>
      </c>
      <c r="F586" s="50"/>
      <c r="G586" s="35" t="s">
        <v>116</v>
      </c>
      <c r="H586" s="51">
        <v>1</v>
      </c>
      <c r="I586" s="37">
        <v>16.84</v>
      </c>
      <c r="J586" s="37">
        <v>16.84</v>
      </c>
    </row>
    <row r="587" spans="1:10" ht="39" customHeight="1" x14ac:dyDescent="0.25">
      <c r="A587" s="58" t="s">
        <v>119</v>
      </c>
      <c r="B587" s="59" t="s">
        <v>500</v>
      </c>
      <c r="C587" s="58" t="s">
        <v>34</v>
      </c>
      <c r="D587" s="58" t="s">
        <v>501</v>
      </c>
      <c r="E587" s="60" t="s">
        <v>323</v>
      </c>
      <c r="F587" s="60"/>
      <c r="G587" s="61" t="s">
        <v>65</v>
      </c>
      <c r="H587" s="62">
        <v>1.4100000000000001E-5</v>
      </c>
      <c r="I587" s="63">
        <v>1195000</v>
      </c>
      <c r="J587" s="63">
        <v>16.84</v>
      </c>
    </row>
    <row r="588" spans="1:10" x14ac:dyDescent="0.25">
      <c r="A588" s="47"/>
      <c r="B588" s="47"/>
      <c r="C588" s="47"/>
      <c r="D588" s="47"/>
      <c r="E588" s="47" t="s">
        <v>130</v>
      </c>
      <c r="F588" s="64">
        <v>0</v>
      </c>
      <c r="G588" s="47" t="s">
        <v>131</v>
      </c>
      <c r="H588" s="64">
        <v>0</v>
      </c>
      <c r="I588" s="47" t="s">
        <v>132</v>
      </c>
      <c r="J588" s="64">
        <v>0</v>
      </c>
    </row>
    <row r="589" spans="1:10" ht="14.4" thickBot="1" x14ac:dyDescent="0.3">
      <c r="A589" s="47"/>
      <c r="B589" s="47"/>
      <c r="C589" s="47"/>
      <c r="D589" s="47"/>
      <c r="E589" s="47" t="s">
        <v>133</v>
      </c>
      <c r="F589" s="64">
        <v>3.57</v>
      </c>
      <c r="G589" s="47"/>
      <c r="H589" s="65" t="s">
        <v>134</v>
      </c>
      <c r="I589" s="65"/>
      <c r="J589" s="64">
        <v>20.41</v>
      </c>
    </row>
    <row r="590" spans="1:10" ht="1.05" customHeight="1" thickTop="1" x14ac:dyDescent="0.25">
      <c r="A590" s="66"/>
      <c r="B590" s="66"/>
      <c r="C590" s="66"/>
      <c r="D590" s="66"/>
      <c r="E590" s="66"/>
      <c r="F590" s="66"/>
      <c r="G590" s="66"/>
      <c r="H590" s="66"/>
      <c r="I590" s="66"/>
      <c r="J590" s="66"/>
    </row>
    <row r="591" spans="1:10" ht="18" customHeight="1" x14ac:dyDescent="0.25">
      <c r="A591" s="26"/>
      <c r="B591" s="27" t="s">
        <v>25</v>
      </c>
      <c r="C591" s="26" t="s">
        <v>26</v>
      </c>
      <c r="D591" s="26" t="s">
        <v>10</v>
      </c>
      <c r="E591" s="49" t="s">
        <v>106</v>
      </c>
      <c r="F591" s="49"/>
      <c r="G591" s="28" t="s">
        <v>27</v>
      </c>
      <c r="H591" s="27" t="s">
        <v>11</v>
      </c>
      <c r="I591" s="27" t="s">
        <v>28</v>
      </c>
      <c r="J591" s="27" t="s">
        <v>12</v>
      </c>
    </row>
    <row r="592" spans="1:10" ht="39" customHeight="1" x14ac:dyDescent="0.25">
      <c r="A592" s="34" t="s">
        <v>107</v>
      </c>
      <c r="B592" s="36" t="s">
        <v>496</v>
      </c>
      <c r="C592" s="34" t="s">
        <v>34</v>
      </c>
      <c r="D592" s="34" t="s">
        <v>497</v>
      </c>
      <c r="E592" s="50" t="s">
        <v>312</v>
      </c>
      <c r="F592" s="50"/>
      <c r="G592" s="35" t="s">
        <v>116</v>
      </c>
      <c r="H592" s="51">
        <v>1</v>
      </c>
      <c r="I592" s="37">
        <v>76.83</v>
      </c>
      <c r="J592" s="37">
        <v>76.83</v>
      </c>
    </row>
    <row r="593" spans="1:10" ht="39" customHeight="1" x14ac:dyDescent="0.25">
      <c r="A593" s="58" t="s">
        <v>119</v>
      </c>
      <c r="B593" s="59" t="s">
        <v>500</v>
      </c>
      <c r="C593" s="58" t="s">
        <v>34</v>
      </c>
      <c r="D593" s="58" t="s">
        <v>501</v>
      </c>
      <c r="E593" s="60" t="s">
        <v>323</v>
      </c>
      <c r="F593" s="60"/>
      <c r="G593" s="61" t="s">
        <v>65</v>
      </c>
      <c r="H593" s="62">
        <v>6.4300000000000004E-5</v>
      </c>
      <c r="I593" s="63">
        <v>1195000</v>
      </c>
      <c r="J593" s="63">
        <v>76.83</v>
      </c>
    </row>
    <row r="594" spans="1:10" x14ac:dyDescent="0.25">
      <c r="A594" s="47"/>
      <c r="B594" s="47"/>
      <c r="C594" s="47"/>
      <c r="D594" s="47"/>
      <c r="E594" s="47" t="s">
        <v>130</v>
      </c>
      <c r="F594" s="64">
        <v>0</v>
      </c>
      <c r="G594" s="47" t="s">
        <v>131</v>
      </c>
      <c r="H594" s="64">
        <v>0</v>
      </c>
      <c r="I594" s="47" t="s">
        <v>132</v>
      </c>
      <c r="J594" s="64">
        <v>0</v>
      </c>
    </row>
    <row r="595" spans="1:10" ht="14.4" thickBot="1" x14ac:dyDescent="0.3">
      <c r="A595" s="47"/>
      <c r="B595" s="47"/>
      <c r="C595" s="47"/>
      <c r="D595" s="47"/>
      <c r="E595" s="47" t="s">
        <v>133</v>
      </c>
      <c r="F595" s="64">
        <v>16.32</v>
      </c>
      <c r="G595" s="47"/>
      <c r="H595" s="65" t="s">
        <v>134</v>
      </c>
      <c r="I595" s="65"/>
      <c r="J595" s="64">
        <v>93.15</v>
      </c>
    </row>
    <row r="596" spans="1:10" ht="1.05" customHeight="1" thickTop="1" x14ac:dyDescent="0.25">
      <c r="A596" s="66"/>
      <c r="B596" s="66"/>
      <c r="C596" s="66"/>
      <c r="D596" s="66"/>
      <c r="E596" s="66"/>
      <c r="F596" s="66"/>
      <c r="G596" s="66"/>
      <c r="H596" s="66"/>
      <c r="I596" s="66"/>
      <c r="J596" s="66"/>
    </row>
    <row r="597" spans="1:10" ht="18" customHeight="1" x14ac:dyDescent="0.25">
      <c r="A597" s="26"/>
      <c r="B597" s="27" t="s">
        <v>25</v>
      </c>
      <c r="C597" s="26" t="s">
        <v>26</v>
      </c>
      <c r="D597" s="26" t="s">
        <v>10</v>
      </c>
      <c r="E597" s="49" t="s">
        <v>106</v>
      </c>
      <c r="F597" s="49"/>
      <c r="G597" s="28" t="s">
        <v>27</v>
      </c>
      <c r="H597" s="27" t="s">
        <v>11</v>
      </c>
      <c r="I597" s="27" t="s">
        <v>28</v>
      </c>
      <c r="J597" s="27" t="s">
        <v>12</v>
      </c>
    </row>
    <row r="598" spans="1:10" ht="39" customHeight="1" x14ac:dyDescent="0.25">
      <c r="A598" s="34" t="s">
        <v>107</v>
      </c>
      <c r="B598" s="36" t="s">
        <v>498</v>
      </c>
      <c r="C598" s="34" t="s">
        <v>34</v>
      </c>
      <c r="D598" s="34" t="s">
        <v>499</v>
      </c>
      <c r="E598" s="50" t="s">
        <v>312</v>
      </c>
      <c r="F598" s="50"/>
      <c r="G598" s="35" t="s">
        <v>116</v>
      </c>
      <c r="H598" s="51">
        <v>1</v>
      </c>
      <c r="I598" s="37">
        <v>82.68</v>
      </c>
      <c r="J598" s="37">
        <v>82.68</v>
      </c>
    </row>
    <row r="599" spans="1:10" ht="25.95" customHeight="1" x14ac:dyDescent="0.25">
      <c r="A599" s="58" t="s">
        <v>119</v>
      </c>
      <c r="B599" s="59" t="s">
        <v>344</v>
      </c>
      <c r="C599" s="58" t="s">
        <v>34</v>
      </c>
      <c r="D599" s="58" t="s">
        <v>345</v>
      </c>
      <c r="E599" s="60" t="s">
        <v>122</v>
      </c>
      <c r="F599" s="60"/>
      <c r="G599" s="61" t="s">
        <v>179</v>
      </c>
      <c r="H599" s="62">
        <v>13.99</v>
      </c>
      <c r="I599" s="63">
        <v>5.91</v>
      </c>
      <c r="J599" s="63">
        <v>82.68</v>
      </c>
    </row>
    <row r="600" spans="1:10" x14ac:dyDescent="0.25">
      <c r="A600" s="47"/>
      <c r="B600" s="47"/>
      <c r="C600" s="47"/>
      <c r="D600" s="47"/>
      <c r="E600" s="47" t="s">
        <v>130</v>
      </c>
      <c r="F600" s="64">
        <v>0</v>
      </c>
      <c r="G600" s="47" t="s">
        <v>131</v>
      </c>
      <c r="H600" s="64">
        <v>0</v>
      </c>
      <c r="I600" s="47" t="s">
        <v>132</v>
      </c>
      <c r="J600" s="64">
        <v>0</v>
      </c>
    </row>
    <row r="601" spans="1:10" ht="14.4" thickBot="1" x14ac:dyDescent="0.3">
      <c r="A601" s="47"/>
      <c r="B601" s="47"/>
      <c r="C601" s="47"/>
      <c r="D601" s="47"/>
      <c r="E601" s="47" t="s">
        <v>133</v>
      </c>
      <c r="F601" s="64">
        <v>17.559999999999999</v>
      </c>
      <c r="G601" s="47"/>
      <c r="H601" s="65" t="s">
        <v>134</v>
      </c>
      <c r="I601" s="65"/>
      <c r="J601" s="64">
        <v>100.24</v>
      </c>
    </row>
    <row r="602" spans="1:10" ht="1.05" customHeight="1" thickTop="1" x14ac:dyDescent="0.25">
      <c r="A602" s="66"/>
      <c r="B602" s="66"/>
      <c r="C602" s="66"/>
      <c r="D602" s="66"/>
      <c r="E602" s="66"/>
      <c r="F602" s="66"/>
      <c r="G602" s="66"/>
      <c r="H602" s="66"/>
      <c r="I602" s="66"/>
      <c r="J602" s="66"/>
    </row>
    <row r="603" spans="1:10" ht="18" customHeight="1" x14ac:dyDescent="0.25">
      <c r="A603" s="26"/>
      <c r="B603" s="27" t="s">
        <v>25</v>
      </c>
      <c r="C603" s="26" t="s">
        <v>26</v>
      </c>
      <c r="D603" s="26" t="s">
        <v>10</v>
      </c>
      <c r="E603" s="49" t="s">
        <v>106</v>
      </c>
      <c r="F603" s="49"/>
      <c r="G603" s="28" t="s">
        <v>27</v>
      </c>
      <c r="H603" s="27" t="s">
        <v>11</v>
      </c>
      <c r="I603" s="27" t="s">
        <v>28</v>
      </c>
      <c r="J603" s="27" t="s">
        <v>12</v>
      </c>
    </row>
    <row r="604" spans="1:10" ht="24" customHeight="1" x14ac:dyDescent="0.25">
      <c r="A604" s="34" t="s">
        <v>107</v>
      </c>
      <c r="B604" s="36" t="s">
        <v>332</v>
      </c>
      <c r="C604" s="34" t="s">
        <v>34</v>
      </c>
      <c r="D604" s="34" t="s">
        <v>333</v>
      </c>
      <c r="E604" s="50" t="s">
        <v>115</v>
      </c>
      <c r="F604" s="50"/>
      <c r="G604" s="35" t="s">
        <v>116</v>
      </c>
      <c r="H604" s="51">
        <v>1</v>
      </c>
      <c r="I604" s="37">
        <v>25.87</v>
      </c>
      <c r="J604" s="37">
        <v>25.87</v>
      </c>
    </row>
    <row r="605" spans="1:10" ht="25.95" customHeight="1" x14ac:dyDescent="0.25">
      <c r="A605" s="52" t="s">
        <v>109</v>
      </c>
      <c r="B605" s="53" t="s">
        <v>381</v>
      </c>
      <c r="C605" s="52" t="s">
        <v>34</v>
      </c>
      <c r="D605" s="52" t="s">
        <v>382</v>
      </c>
      <c r="E605" s="54" t="s">
        <v>115</v>
      </c>
      <c r="F605" s="54"/>
      <c r="G605" s="55" t="s">
        <v>116</v>
      </c>
      <c r="H605" s="56">
        <v>1</v>
      </c>
      <c r="I605" s="57">
        <v>0.1</v>
      </c>
      <c r="J605" s="57">
        <v>0.1</v>
      </c>
    </row>
    <row r="606" spans="1:10" ht="25.95" customHeight="1" x14ac:dyDescent="0.25">
      <c r="A606" s="58" t="s">
        <v>119</v>
      </c>
      <c r="B606" s="59" t="s">
        <v>348</v>
      </c>
      <c r="C606" s="58" t="s">
        <v>34</v>
      </c>
      <c r="D606" s="58" t="s">
        <v>349</v>
      </c>
      <c r="E606" s="60" t="s">
        <v>350</v>
      </c>
      <c r="F606" s="60"/>
      <c r="G606" s="61" t="s">
        <v>116</v>
      </c>
      <c r="H606" s="62">
        <v>1</v>
      </c>
      <c r="I606" s="63">
        <v>0.08</v>
      </c>
      <c r="J606" s="63">
        <v>0.08</v>
      </c>
    </row>
    <row r="607" spans="1:10" ht="25.95" customHeight="1" x14ac:dyDescent="0.25">
      <c r="A607" s="58" t="s">
        <v>119</v>
      </c>
      <c r="B607" s="59" t="s">
        <v>357</v>
      </c>
      <c r="C607" s="58" t="s">
        <v>34</v>
      </c>
      <c r="D607" s="58" t="s">
        <v>358</v>
      </c>
      <c r="E607" s="60" t="s">
        <v>350</v>
      </c>
      <c r="F607" s="60"/>
      <c r="G607" s="61" t="s">
        <v>116</v>
      </c>
      <c r="H607" s="62">
        <v>1</v>
      </c>
      <c r="I607" s="63">
        <v>1.43</v>
      </c>
      <c r="J607" s="63">
        <v>1.43</v>
      </c>
    </row>
    <row r="608" spans="1:10" ht="25.95" customHeight="1" x14ac:dyDescent="0.25">
      <c r="A608" s="58" t="s">
        <v>119</v>
      </c>
      <c r="B608" s="59" t="s">
        <v>355</v>
      </c>
      <c r="C608" s="58" t="s">
        <v>34</v>
      </c>
      <c r="D608" s="58" t="s">
        <v>356</v>
      </c>
      <c r="E608" s="60" t="s">
        <v>350</v>
      </c>
      <c r="F608" s="60"/>
      <c r="G608" s="61" t="s">
        <v>116</v>
      </c>
      <c r="H608" s="62">
        <v>1</v>
      </c>
      <c r="I608" s="63">
        <v>2.46</v>
      </c>
      <c r="J608" s="63">
        <v>2.46</v>
      </c>
    </row>
    <row r="609" spans="1:10" ht="25.95" customHeight="1" x14ac:dyDescent="0.25">
      <c r="A609" s="58" t="s">
        <v>119</v>
      </c>
      <c r="B609" s="59" t="s">
        <v>359</v>
      </c>
      <c r="C609" s="58" t="s">
        <v>34</v>
      </c>
      <c r="D609" s="58" t="s">
        <v>360</v>
      </c>
      <c r="E609" s="60" t="s">
        <v>350</v>
      </c>
      <c r="F609" s="60"/>
      <c r="G609" s="61" t="s">
        <v>116</v>
      </c>
      <c r="H609" s="62">
        <v>1</v>
      </c>
      <c r="I609" s="63">
        <v>0.56999999999999995</v>
      </c>
      <c r="J609" s="63">
        <v>0.56999999999999995</v>
      </c>
    </row>
    <row r="610" spans="1:10" ht="24" customHeight="1" x14ac:dyDescent="0.25">
      <c r="A610" s="58" t="s">
        <v>119</v>
      </c>
      <c r="B610" s="59" t="s">
        <v>383</v>
      </c>
      <c r="C610" s="58" t="s">
        <v>34</v>
      </c>
      <c r="D610" s="58" t="s">
        <v>384</v>
      </c>
      <c r="E610" s="60" t="s">
        <v>138</v>
      </c>
      <c r="F610" s="60"/>
      <c r="G610" s="61" t="s">
        <v>116</v>
      </c>
      <c r="H610" s="62">
        <v>1</v>
      </c>
      <c r="I610" s="63">
        <v>20.329999999999998</v>
      </c>
      <c r="J610" s="63">
        <v>20.329999999999998</v>
      </c>
    </row>
    <row r="611" spans="1:10" ht="25.95" customHeight="1" x14ac:dyDescent="0.25">
      <c r="A611" s="58" t="s">
        <v>119</v>
      </c>
      <c r="B611" s="59" t="s">
        <v>502</v>
      </c>
      <c r="C611" s="58" t="s">
        <v>34</v>
      </c>
      <c r="D611" s="58" t="s">
        <v>503</v>
      </c>
      <c r="E611" s="60" t="s">
        <v>350</v>
      </c>
      <c r="F611" s="60"/>
      <c r="G611" s="61" t="s">
        <v>116</v>
      </c>
      <c r="H611" s="62">
        <v>1</v>
      </c>
      <c r="I611" s="63">
        <v>0.01</v>
      </c>
      <c r="J611" s="63">
        <v>0.01</v>
      </c>
    </row>
    <row r="612" spans="1:10" ht="25.95" customHeight="1" x14ac:dyDescent="0.25">
      <c r="A612" s="58" t="s">
        <v>119</v>
      </c>
      <c r="B612" s="59" t="s">
        <v>504</v>
      </c>
      <c r="C612" s="58" t="s">
        <v>34</v>
      </c>
      <c r="D612" s="58" t="s">
        <v>505</v>
      </c>
      <c r="E612" s="60" t="s">
        <v>350</v>
      </c>
      <c r="F612" s="60"/>
      <c r="G612" s="61" t="s">
        <v>116</v>
      </c>
      <c r="H612" s="62">
        <v>1</v>
      </c>
      <c r="I612" s="63">
        <v>0.89</v>
      </c>
      <c r="J612" s="63">
        <v>0.89</v>
      </c>
    </row>
    <row r="613" spans="1:10" x14ac:dyDescent="0.25">
      <c r="A613" s="47"/>
      <c r="B613" s="47"/>
      <c r="C613" s="47"/>
      <c r="D613" s="47"/>
      <c r="E613" s="47" t="s">
        <v>130</v>
      </c>
      <c r="F613" s="64">
        <v>20.43</v>
      </c>
      <c r="G613" s="47" t="s">
        <v>131</v>
      </c>
      <c r="H613" s="64">
        <v>0</v>
      </c>
      <c r="I613" s="47" t="s">
        <v>132</v>
      </c>
      <c r="J613" s="64">
        <v>20.43</v>
      </c>
    </row>
    <row r="614" spans="1:10" ht="14.4" thickBot="1" x14ac:dyDescent="0.3">
      <c r="A614" s="47"/>
      <c r="B614" s="47"/>
      <c r="C614" s="47"/>
      <c r="D614" s="47"/>
      <c r="E614" s="47" t="s">
        <v>133</v>
      </c>
      <c r="F614" s="64">
        <v>5.49</v>
      </c>
      <c r="G614" s="47"/>
      <c r="H614" s="65" t="s">
        <v>134</v>
      </c>
      <c r="I614" s="65"/>
      <c r="J614" s="64">
        <v>31.36</v>
      </c>
    </row>
    <row r="615" spans="1:10" ht="1.05" customHeight="1" thickTop="1" x14ac:dyDescent="0.25">
      <c r="A615" s="66"/>
      <c r="B615" s="66"/>
      <c r="C615" s="66"/>
      <c r="D615" s="66"/>
      <c r="E615" s="66"/>
      <c r="F615" s="66"/>
      <c r="G615" s="66"/>
      <c r="H615" s="66"/>
      <c r="I615" s="66"/>
      <c r="J615" s="66"/>
    </row>
    <row r="616" spans="1:10" ht="18" customHeight="1" x14ac:dyDescent="0.25">
      <c r="A616" s="26"/>
      <c r="B616" s="27" t="s">
        <v>25</v>
      </c>
      <c r="C616" s="26" t="s">
        <v>26</v>
      </c>
      <c r="D616" s="26" t="s">
        <v>10</v>
      </c>
      <c r="E616" s="49" t="s">
        <v>106</v>
      </c>
      <c r="F616" s="49"/>
      <c r="G616" s="28" t="s">
        <v>27</v>
      </c>
      <c r="H616" s="27" t="s">
        <v>11</v>
      </c>
      <c r="I616" s="27" t="s">
        <v>28</v>
      </c>
      <c r="J616" s="27" t="s">
        <v>12</v>
      </c>
    </row>
    <row r="617" spans="1:10" ht="25.95" customHeight="1" x14ac:dyDescent="0.25">
      <c r="A617" s="34" t="s">
        <v>107</v>
      </c>
      <c r="B617" s="36" t="s">
        <v>377</v>
      </c>
      <c r="C617" s="34" t="s">
        <v>34</v>
      </c>
      <c r="D617" s="34" t="s">
        <v>378</v>
      </c>
      <c r="E617" s="50" t="s">
        <v>115</v>
      </c>
      <c r="F617" s="50"/>
      <c r="G617" s="35" t="s">
        <v>116</v>
      </c>
      <c r="H617" s="51">
        <v>1</v>
      </c>
      <c r="I617" s="37">
        <v>27.09</v>
      </c>
      <c r="J617" s="37">
        <v>27.09</v>
      </c>
    </row>
    <row r="618" spans="1:10" ht="39" customHeight="1" x14ac:dyDescent="0.25">
      <c r="A618" s="52" t="s">
        <v>109</v>
      </c>
      <c r="B618" s="53" t="s">
        <v>385</v>
      </c>
      <c r="C618" s="52" t="s">
        <v>34</v>
      </c>
      <c r="D618" s="52" t="s">
        <v>386</v>
      </c>
      <c r="E618" s="54" t="s">
        <v>115</v>
      </c>
      <c r="F618" s="54"/>
      <c r="G618" s="55" t="s">
        <v>116</v>
      </c>
      <c r="H618" s="56">
        <v>1</v>
      </c>
      <c r="I618" s="57">
        <v>0.17</v>
      </c>
      <c r="J618" s="57">
        <v>0.17</v>
      </c>
    </row>
    <row r="619" spans="1:10" ht="25.95" customHeight="1" x14ac:dyDescent="0.25">
      <c r="A619" s="58" t="s">
        <v>119</v>
      </c>
      <c r="B619" s="59" t="s">
        <v>348</v>
      </c>
      <c r="C619" s="58" t="s">
        <v>34</v>
      </c>
      <c r="D619" s="58" t="s">
        <v>349</v>
      </c>
      <c r="E619" s="60" t="s">
        <v>350</v>
      </c>
      <c r="F619" s="60"/>
      <c r="G619" s="61" t="s">
        <v>116</v>
      </c>
      <c r="H619" s="62">
        <v>1</v>
      </c>
      <c r="I619" s="63">
        <v>0.08</v>
      </c>
      <c r="J619" s="63">
        <v>0.08</v>
      </c>
    </row>
    <row r="620" spans="1:10" ht="25.95" customHeight="1" x14ac:dyDescent="0.25">
      <c r="A620" s="58" t="s">
        <v>119</v>
      </c>
      <c r="B620" s="59" t="s">
        <v>357</v>
      </c>
      <c r="C620" s="58" t="s">
        <v>34</v>
      </c>
      <c r="D620" s="58" t="s">
        <v>358</v>
      </c>
      <c r="E620" s="60" t="s">
        <v>350</v>
      </c>
      <c r="F620" s="60"/>
      <c r="G620" s="61" t="s">
        <v>116</v>
      </c>
      <c r="H620" s="62">
        <v>1</v>
      </c>
      <c r="I620" s="63">
        <v>1.43</v>
      </c>
      <c r="J620" s="63">
        <v>1.43</v>
      </c>
    </row>
    <row r="621" spans="1:10" ht="25.95" customHeight="1" x14ac:dyDescent="0.25">
      <c r="A621" s="58" t="s">
        <v>119</v>
      </c>
      <c r="B621" s="59" t="s">
        <v>387</v>
      </c>
      <c r="C621" s="58" t="s">
        <v>34</v>
      </c>
      <c r="D621" s="58" t="s">
        <v>388</v>
      </c>
      <c r="E621" s="60" t="s">
        <v>138</v>
      </c>
      <c r="F621" s="60"/>
      <c r="G621" s="61" t="s">
        <v>116</v>
      </c>
      <c r="H621" s="62">
        <v>1</v>
      </c>
      <c r="I621" s="63">
        <v>21.48</v>
      </c>
      <c r="J621" s="63">
        <v>21.48</v>
      </c>
    </row>
    <row r="622" spans="1:10" ht="25.95" customHeight="1" x14ac:dyDescent="0.25">
      <c r="A622" s="58" t="s">
        <v>119</v>
      </c>
      <c r="B622" s="59" t="s">
        <v>355</v>
      </c>
      <c r="C622" s="58" t="s">
        <v>34</v>
      </c>
      <c r="D622" s="58" t="s">
        <v>356</v>
      </c>
      <c r="E622" s="60" t="s">
        <v>350</v>
      </c>
      <c r="F622" s="60"/>
      <c r="G622" s="61" t="s">
        <v>116</v>
      </c>
      <c r="H622" s="62">
        <v>1</v>
      </c>
      <c r="I622" s="63">
        <v>2.46</v>
      </c>
      <c r="J622" s="63">
        <v>2.46</v>
      </c>
    </row>
    <row r="623" spans="1:10" ht="25.95" customHeight="1" x14ac:dyDescent="0.25">
      <c r="A623" s="58" t="s">
        <v>119</v>
      </c>
      <c r="B623" s="59" t="s">
        <v>504</v>
      </c>
      <c r="C623" s="58" t="s">
        <v>34</v>
      </c>
      <c r="D623" s="58" t="s">
        <v>505</v>
      </c>
      <c r="E623" s="60" t="s">
        <v>350</v>
      </c>
      <c r="F623" s="60"/>
      <c r="G623" s="61" t="s">
        <v>116</v>
      </c>
      <c r="H623" s="62">
        <v>1</v>
      </c>
      <c r="I623" s="63">
        <v>0.89</v>
      </c>
      <c r="J623" s="63">
        <v>0.89</v>
      </c>
    </row>
    <row r="624" spans="1:10" ht="25.95" customHeight="1" x14ac:dyDescent="0.25">
      <c r="A624" s="58" t="s">
        <v>119</v>
      </c>
      <c r="B624" s="59" t="s">
        <v>502</v>
      </c>
      <c r="C624" s="58" t="s">
        <v>34</v>
      </c>
      <c r="D624" s="58" t="s">
        <v>503</v>
      </c>
      <c r="E624" s="60" t="s">
        <v>350</v>
      </c>
      <c r="F624" s="60"/>
      <c r="G624" s="61" t="s">
        <v>116</v>
      </c>
      <c r="H624" s="62">
        <v>1</v>
      </c>
      <c r="I624" s="63">
        <v>0.01</v>
      </c>
      <c r="J624" s="63">
        <v>0.01</v>
      </c>
    </row>
    <row r="625" spans="1:10" ht="25.95" customHeight="1" x14ac:dyDescent="0.25">
      <c r="A625" s="58" t="s">
        <v>119</v>
      </c>
      <c r="B625" s="59" t="s">
        <v>359</v>
      </c>
      <c r="C625" s="58" t="s">
        <v>34</v>
      </c>
      <c r="D625" s="58" t="s">
        <v>360</v>
      </c>
      <c r="E625" s="60" t="s">
        <v>350</v>
      </c>
      <c r="F625" s="60"/>
      <c r="G625" s="61" t="s">
        <v>116</v>
      </c>
      <c r="H625" s="62">
        <v>1</v>
      </c>
      <c r="I625" s="63">
        <v>0.56999999999999995</v>
      </c>
      <c r="J625" s="63">
        <v>0.56999999999999995</v>
      </c>
    </row>
    <row r="626" spans="1:10" x14ac:dyDescent="0.25">
      <c r="A626" s="47"/>
      <c r="B626" s="47"/>
      <c r="C626" s="47"/>
      <c r="D626" s="47"/>
      <c r="E626" s="47" t="s">
        <v>130</v>
      </c>
      <c r="F626" s="64">
        <v>21.65</v>
      </c>
      <c r="G626" s="47" t="s">
        <v>131</v>
      </c>
      <c r="H626" s="64">
        <v>0</v>
      </c>
      <c r="I626" s="47" t="s">
        <v>132</v>
      </c>
      <c r="J626" s="64">
        <v>21.65</v>
      </c>
    </row>
    <row r="627" spans="1:10" ht="14.4" thickBot="1" x14ac:dyDescent="0.3">
      <c r="A627" s="47"/>
      <c r="B627" s="47"/>
      <c r="C627" s="47"/>
      <c r="D627" s="47"/>
      <c r="E627" s="47" t="s">
        <v>133</v>
      </c>
      <c r="F627" s="64">
        <v>5.75</v>
      </c>
      <c r="G627" s="47"/>
      <c r="H627" s="65" t="s">
        <v>134</v>
      </c>
      <c r="I627" s="65"/>
      <c r="J627" s="64">
        <v>32.840000000000003</v>
      </c>
    </row>
    <row r="628" spans="1:10" ht="1.05" customHeight="1" thickTop="1" x14ac:dyDescent="0.25">
      <c r="A628" s="66"/>
      <c r="B628" s="66"/>
      <c r="C628" s="66"/>
      <c r="D628" s="66"/>
      <c r="E628" s="66"/>
      <c r="F628" s="66"/>
      <c r="G628" s="66"/>
      <c r="H628" s="66"/>
      <c r="I628" s="66"/>
      <c r="J628" s="66"/>
    </row>
    <row r="629" spans="1:10" ht="18" customHeight="1" x14ac:dyDescent="0.25">
      <c r="A629" s="26"/>
      <c r="B629" s="27" t="s">
        <v>25</v>
      </c>
      <c r="C629" s="26" t="s">
        <v>26</v>
      </c>
      <c r="D629" s="26" t="s">
        <v>10</v>
      </c>
      <c r="E629" s="49" t="s">
        <v>106</v>
      </c>
      <c r="F629" s="49"/>
      <c r="G629" s="28" t="s">
        <v>27</v>
      </c>
      <c r="H629" s="27" t="s">
        <v>11</v>
      </c>
      <c r="I629" s="27" t="s">
        <v>28</v>
      </c>
      <c r="J629" s="27" t="s">
        <v>12</v>
      </c>
    </row>
    <row r="630" spans="1:10" ht="25.95" customHeight="1" x14ac:dyDescent="0.25">
      <c r="A630" s="34" t="s">
        <v>107</v>
      </c>
      <c r="B630" s="36" t="s">
        <v>490</v>
      </c>
      <c r="C630" s="34" t="s">
        <v>34</v>
      </c>
      <c r="D630" s="34" t="s">
        <v>491</v>
      </c>
      <c r="E630" s="50" t="s">
        <v>115</v>
      </c>
      <c r="F630" s="50"/>
      <c r="G630" s="35" t="s">
        <v>116</v>
      </c>
      <c r="H630" s="51">
        <v>1</v>
      </c>
      <c r="I630" s="37">
        <v>46.11</v>
      </c>
      <c r="J630" s="37">
        <v>46.11</v>
      </c>
    </row>
    <row r="631" spans="1:10" ht="25.95" customHeight="1" x14ac:dyDescent="0.25">
      <c r="A631" s="52" t="s">
        <v>109</v>
      </c>
      <c r="B631" s="53" t="s">
        <v>389</v>
      </c>
      <c r="C631" s="52" t="s">
        <v>34</v>
      </c>
      <c r="D631" s="52" t="s">
        <v>390</v>
      </c>
      <c r="E631" s="54" t="s">
        <v>115</v>
      </c>
      <c r="F631" s="54"/>
      <c r="G631" s="55" t="s">
        <v>116</v>
      </c>
      <c r="H631" s="56">
        <v>1</v>
      </c>
      <c r="I631" s="57">
        <v>0.33</v>
      </c>
      <c r="J631" s="57">
        <v>0.33</v>
      </c>
    </row>
    <row r="632" spans="1:10" ht="25.95" customHeight="1" x14ac:dyDescent="0.25">
      <c r="A632" s="58" t="s">
        <v>119</v>
      </c>
      <c r="B632" s="59" t="s">
        <v>357</v>
      </c>
      <c r="C632" s="58" t="s">
        <v>34</v>
      </c>
      <c r="D632" s="58" t="s">
        <v>358</v>
      </c>
      <c r="E632" s="60" t="s">
        <v>350</v>
      </c>
      <c r="F632" s="60"/>
      <c r="G632" s="61" t="s">
        <v>116</v>
      </c>
      <c r="H632" s="62">
        <v>1</v>
      </c>
      <c r="I632" s="63">
        <v>1.43</v>
      </c>
      <c r="J632" s="63">
        <v>1.43</v>
      </c>
    </row>
    <row r="633" spans="1:10" ht="24" customHeight="1" x14ac:dyDescent="0.25">
      <c r="A633" s="58" t="s">
        <v>119</v>
      </c>
      <c r="B633" s="59" t="s">
        <v>391</v>
      </c>
      <c r="C633" s="58" t="s">
        <v>34</v>
      </c>
      <c r="D633" s="58" t="s">
        <v>392</v>
      </c>
      <c r="E633" s="60" t="s">
        <v>138</v>
      </c>
      <c r="F633" s="60"/>
      <c r="G633" s="61" t="s">
        <v>116</v>
      </c>
      <c r="H633" s="62">
        <v>1</v>
      </c>
      <c r="I633" s="63">
        <v>40.340000000000003</v>
      </c>
      <c r="J633" s="63">
        <v>40.340000000000003</v>
      </c>
    </row>
    <row r="634" spans="1:10" ht="25.95" customHeight="1" x14ac:dyDescent="0.25">
      <c r="A634" s="58" t="s">
        <v>119</v>
      </c>
      <c r="B634" s="59" t="s">
        <v>502</v>
      </c>
      <c r="C634" s="58" t="s">
        <v>34</v>
      </c>
      <c r="D634" s="58" t="s">
        <v>503</v>
      </c>
      <c r="E634" s="60" t="s">
        <v>350</v>
      </c>
      <c r="F634" s="60"/>
      <c r="G634" s="61" t="s">
        <v>116</v>
      </c>
      <c r="H634" s="62">
        <v>1</v>
      </c>
      <c r="I634" s="63">
        <v>0.01</v>
      </c>
      <c r="J634" s="63">
        <v>0.01</v>
      </c>
    </row>
    <row r="635" spans="1:10" ht="25.95" customHeight="1" x14ac:dyDescent="0.25">
      <c r="A635" s="58" t="s">
        <v>119</v>
      </c>
      <c r="B635" s="59" t="s">
        <v>348</v>
      </c>
      <c r="C635" s="58" t="s">
        <v>34</v>
      </c>
      <c r="D635" s="58" t="s">
        <v>349</v>
      </c>
      <c r="E635" s="60" t="s">
        <v>350</v>
      </c>
      <c r="F635" s="60"/>
      <c r="G635" s="61" t="s">
        <v>116</v>
      </c>
      <c r="H635" s="62">
        <v>1</v>
      </c>
      <c r="I635" s="63">
        <v>0.08</v>
      </c>
      <c r="J635" s="63">
        <v>0.08</v>
      </c>
    </row>
    <row r="636" spans="1:10" ht="25.95" customHeight="1" x14ac:dyDescent="0.25">
      <c r="A636" s="58" t="s">
        <v>119</v>
      </c>
      <c r="B636" s="59" t="s">
        <v>359</v>
      </c>
      <c r="C636" s="58" t="s">
        <v>34</v>
      </c>
      <c r="D636" s="58" t="s">
        <v>360</v>
      </c>
      <c r="E636" s="60" t="s">
        <v>350</v>
      </c>
      <c r="F636" s="60"/>
      <c r="G636" s="61" t="s">
        <v>116</v>
      </c>
      <c r="H636" s="62">
        <v>1</v>
      </c>
      <c r="I636" s="63">
        <v>0.56999999999999995</v>
      </c>
      <c r="J636" s="63">
        <v>0.56999999999999995</v>
      </c>
    </row>
    <row r="637" spans="1:10" ht="25.95" customHeight="1" x14ac:dyDescent="0.25">
      <c r="A637" s="58" t="s">
        <v>119</v>
      </c>
      <c r="B637" s="59" t="s">
        <v>504</v>
      </c>
      <c r="C637" s="58" t="s">
        <v>34</v>
      </c>
      <c r="D637" s="58" t="s">
        <v>505</v>
      </c>
      <c r="E637" s="60" t="s">
        <v>350</v>
      </c>
      <c r="F637" s="60"/>
      <c r="G637" s="61" t="s">
        <v>116</v>
      </c>
      <c r="H637" s="62">
        <v>1</v>
      </c>
      <c r="I637" s="63">
        <v>0.89</v>
      </c>
      <c r="J637" s="63">
        <v>0.89</v>
      </c>
    </row>
    <row r="638" spans="1:10" ht="25.95" customHeight="1" x14ac:dyDescent="0.25">
      <c r="A638" s="58" t="s">
        <v>119</v>
      </c>
      <c r="B638" s="59" t="s">
        <v>355</v>
      </c>
      <c r="C638" s="58" t="s">
        <v>34</v>
      </c>
      <c r="D638" s="58" t="s">
        <v>356</v>
      </c>
      <c r="E638" s="60" t="s">
        <v>350</v>
      </c>
      <c r="F638" s="60"/>
      <c r="G638" s="61" t="s">
        <v>116</v>
      </c>
      <c r="H638" s="62">
        <v>1</v>
      </c>
      <c r="I638" s="63">
        <v>2.46</v>
      </c>
      <c r="J638" s="63">
        <v>2.46</v>
      </c>
    </row>
    <row r="639" spans="1:10" x14ac:dyDescent="0.25">
      <c r="A639" s="47"/>
      <c r="B639" s="47"/>
      <c r="C639" s="47"/>
      <c r="D639" s="47"/>
      <c r="E639" s="47" t="s">
        <v>130</v>
      </c>
      <c r="F639" s="64">
        <v>40.67</v>
      </c>
      <c r="G639" s="47" t="s">
        <v>131</v>
      </c>
      <c r="H639" s="64">
        <v>0</v>
      </c>
      <c r="I639" s="47" t="s">
        <v>132</v>
      </c>
      <c r="J639" s="64">
        <v>40.67</v>
      </c>
    </row>
    <row r="640" spans="1:10" ht="14.4" thickBot="1" x14ac:dyDescent="0.3">
      <c r="A640" s="47"/>
      <c r="B640" s="47"/>
      <c r="C640" s="47"/>
      <c r="D640" s="47"/>
      <c r="E640" s="47" t="s">
        <v>133</v>
      </c>
      <c r="F640" s="64">
        <v>9.7899999999999991</v>
      </c>
      <c r="G640" s="47"/>
      <c r="H640" s="65" t="s">
        <v>134</v>
      </c>
      <c r="I640" s="65"/>
      <c r="J640" s="64">
        <v>55.9</v>
      </c>
    </row>
    <row r="641" spans="1:10" ht="1.05" customHeight="1" thickTop="1" x14ac:dyDescent="0.25">
      <c r="A641" s="66"/>
      <c r="B641" s="66"/>
      <c r="C641" s="66"/>
      <c r="D641" s="66"/>
      <c r="E641" s="66"/>
      <c r="F641" s="66"/>
      <c r="G641" s="66"/>
      <c r="H641" s="66"/>
      <c r="I641" s="66"/>
      <c r="J641" s="66"/>
    </row>
    <row r="642" spans="1:10" ht="18" customHeight="1" x14ac:dyDescent="0.25">
      <c r="A642" s="26"/>
      <c r="B642" s="27" t="s">
        <v>25</v>
      </c>
      <c r="C642" s="26" t="s">
        <v>26</v>
      </c>
      <c r="D642" s="26" t="s">
        <v>10</v>
      </c>
      <c r="E642" s="49" t="s">
        <v>106</v>
      </c>
      <c r="F642" s="49"/>
      <c r="G642" s="28" t="s">
        <v>27</v>
      </c>
      <c r="H642" s="27" t="s">
        <v>11</v>
      </c>
      <c r="I642" s="27" t="s">
        <v>28</v>
      </c>
      <c r="J642" s="27" t="s">
        <v>12</v>
      </c>
    </row>
    <row r="643" spans="1:10" ht="25.95" customHeight="1" x14ac:dyDescent="0.25">
      <c r="A643" s="34" t="s">
        <v>107</v>
      </c>
      <c r="B643" s="36" t="s">
        <v>365</v>
      </c>
      <c r="C643" s="34" t="s">
        <v>34</v>
      </c>
      <c r="D643" s="34" t="s">
        <v>366</v>
      </c>
      <c r="E643" s="50" t="s">
        <v>115</v>
      </c>
      <c r="F643" s="50"/>
      <c r="G643" s="35" t="s">
        <v>116</v>
      </c>
      <c r="H643" s="51">
        <v>1</v>
      </c>
      <c r="I643" s="37">
        <v>27.16</v>
      </c>
      <c r="J643" s="37">
        <v>27.16</v>
      </c>
    </row>
    <row r="644" spans="1:10" ht="25.95" customHeight="1" x14ac:dyDescent="0.25">
      <c r="A644" s="52" t="s">
        <v>109</v>
      </c>
      <c r="B644" s="53" t="s">
        <v>393</v>
      </c>
      <c r="C644" s="52" t="s">
        <v>34</v>
      </c>
      <c r="D644" s="52" t="s">
        <v>394</v>
      </c>
      <c r="E644" s="54" t="s">
        <v>115</v>
      </c>
      <c r="F644" s="54"/>
      <c r="G644" s="55" t="s">
        <v>116</v>
      </c>
      <c r="H644" s="56">
        <v>1</v>
      </c>
      <c r="I644" s="57">
        <v>0.24</v>
      </c>
      <c r="J644" s="57">
        <v>0.24</v>
      </c>
    </row>
    <row r="645" spans="1:10" ht="25.95" customHeight="1" x14ac:dyDescent="0.25">
      <c r="A645" s="58" t="s">
        <v>119</v>
      </c>
      <c r="B645" s="59" t="s">
        <v>395</v>
      </c>
      <c r="C645" s="58" t="s">
        <v>34</v>
      </c>
      <c r="D645" s="58" t="s">
        <v>396</v>
      </c>
      <c r="E645" s="60" t="s">
        <v>138</v>
      </c>
      <c r="F645" s="60"/>
      <c r="G645" s="61" t="s">
        <v>116</v>
      </c>
      <c r="H645" s="62">
        <v>1</v>
      </c>
      <c r="I645" s="63">
        <v>21.48</v>
      </c>
      <c r="J645" s="63">
        <v>21.48</v>
      </c>
    </row>
    <row r="646" spans="1:10" ht="25.95" customHeight="1" x14ac:dyDescent="0.25">
      <c r="A646" s="58" t="s">
        <v>119</v>
      </c>
      <c r="B646" s="59" t="s">
        <v>357</v>
      </c>
      <c r="C646" s="58" t="s">
        <v>34</v>
      </c>
      <c r="D646" s="58" t="s">
        <v>358</v>
      </c>
      <c r="E646" s="60" t="s">
        <v>350</v>
      </c>
      <c r="F646" s="60"/>
      <c r="G646" s="61" t="s">
        <v>116</v>
      </c>
      <c r="H646" s="62">
        <v>1</v>
      </c>
      <c r="I646" s="63">
        <v>1.43</v>
      </c>
      <c r="J646" s="63">
        <v>1.43</v>
      </c>
    </row>
    <row r="647" spans="1:10" ht="25.95" customHeight="1" x14ac:dyDescent="0.25">
      <c r="A647" s="58" t="s">
        <v>119</v>
      </c>
      <c r="B647" s="59" t="s">
        <v>348</v>
      </c>
      <c r="C647" s="58" t="s">
        <v>34</v>
      </c>
      <c r="D647" s="58" t="s">
        <v>349</v>
      </c>
      <c r="E647" s="60" t="s">
        <v>350</v>
      </c>
      <c r="F647" s="60"/>
      <c r="G647" s="61" t="s">
        <v>116</v>
      </c>
      <c r="H647" s="62">
        <v>1</v>
      </c>
      <c r="I647" s="63">
        <v>0.08</v>
      </c>
      <c r="J647" s="63">
        <v>0.08</v>
      </c>
    </row>
    <row r="648" spans="1:10" ht="25.95" customHeight="1" x14ac:dyDescent="0.25">
      <c r="A648" s="58" t="s">
        <v>119</v>
      </c>
      <c r="B648" s="59" t="s">
        <v>355</v>
      </c>
      <c r="C648" s="58" t="s">
        <v>34</v>
      </c>
      <c r="D648" s="58" t="s">
        <v>356</v>
      </c>
      <c r="E648" s="60" t="s">
        <v>350</v>
      </c>
      <c r="F648" s="60"/>
      <c r="G648" s="61" t="s">
        <v>116</v>
      </c>
      <c r="H648" s="62">
        <v>1</v>
      </c>
      <c r="I648" s="63">
        <v>2.46</v>
      </c>
      <c r="J648" s="63">
        <v>2.46</v>
      </c>
    </row>
    <row r="649" spans="1:10" ht="25.95" customHeight="1" x14ac:dyDescent="0.25">
      <c r="A649" s="58" t="s">
        <v>119</v>
      </c>
      <c r="B649" s="59" t="s">
        <v>502</v>
      </c>
      <c r="C649" s="58" t="s">
        <v>34</v>
      </c>
      <c r="D649" s="58" t="s">
        <v>503</v>
      </c>
      <c r="E649" s="60" t="s">
        <v>350</v>
      </c>
      <c r="F649" s="60"/>
      <c r="G649" s="61" t="s">
        <v>116</v>
      </c>
      <c r="H649" s="62">
        <v>1</v>
      </c>
      <c r="I649" s="63">
        <v>0.01</v>
      </c>
      <c r="J649" s="63">
        <v>0.01</v>
      </c>
    </row>
    <row r="650" spans="1:10" ht="25.95" customHeight="1" x14ac:dyDescent="0.25">
      <c r="A650" s="58" t="s">
        <v>119</v>
      </c>
      <c r="B650" s="59" t="s">
        <v>359</v>
      </c>
      <c r="C650" s="58" t="s">
        <v>34</v>
      </c>
      <c r="D650" s="58" t="s">
        <v>360</v>
      </c>
      <c r="E650" s="60" t="s">
        <v>350</v>
      </c>
      <c r="F650" s="60"/>
      <c r="G650" s="61" t="s">
        <v>116</v>
      </c>
      <c r="H650" s="62">
        <v>1</v>
      </c>
      <c r="I650" s="63">
        <v>0.56999999999999995</v>
      </c>
      <c r="J650" s="63">
        <v>0.56999999999999995</v>
      </c>
    </row>
    <row r="651" spans="1:10" ht="25.95" customHeight="1" x14ac:dyDescent="0.25">
      <c r="A651" s="58" t="s">
        <v>119</v>
      </c>
      <c r="B651" s="59" t="s">
        <v>504</v>
      </c>
      <c r="C651" s="58" t="s">
        <v>34</v>
      </c>
      <c r="D651" s="58" t="s">
        <v>505</v>
      </c>
      <c r="E651" s="60" t="s">
        <v>350</v>
      </c>
      <c r="F651" s="60"/>
      <c r="G651" s="61" t="s">
        <v>116</v>
      </c>
      <c r="H651" s="62">
        <v>1</v>
      </c>
      <c r="I651" s="63">
        <v>0.89</v>
      </c>
      <c r="J651" s="63">
        <v>0.89</v>
      </c>
    </row>
    <row r="652" spans="1:10" x14ac:dyDescent="0.25">
      <c r="A652" s="47"/>
      <c r="B652" s="47"/>
      <c r="C652" s="47"/>
      <c r="D652" s="47"/>
      <c r="E652" s="47" t="s">
        <v>130</v>
      </c>
      <c r="F652" s="64">
        <v>21.72</v>
      </c>
      <c r="G652" s="47" t="s">
        <v>131</v>
      </c>
      <c r="H652" s="64">
        <v>0</v>
      </c>
      <c r="I652" s="47" t="s">
        <v>132</v>
      </c>
      <c r="J652" s="64">
        <v>21.72</v>
      </c>
    </row>
    <row r="653" spans="1:10" ht="14.4" thickBot="1" x14ac:dyDescent="0.3">
      <c r="A653" s="47"/>
      <c r="B653" s="47"/>
      <c r="C653" s="47"/>
      <c r="D653" s="47"/>
      <c r="E653" s="47" t="s">
        <v>133</v>
      </c>
      <c r="F653" s="64">
        <v>5.77</v>
      </c>
      <c r="G653" s="47"/>
      <c r="H653" s="65" t="s">
        <v>134</v>
      </c>
      <c r="I653" s="65"/>
      <c r="J653" s="64">
        <v>32.93</v>
      </c>
    </row>
    <row r="654" spans="1:10" ht="1.05" customHeight="1" thickTop="1" x14ac:dyDescent="0.25">
      <c r="A654" s="66"/>
      <c r="B654" s="66"/>
      <c r="C654" s="66"/>
      <c r="D654" s="66"/>
      <c r="E654" s="66"/>
      <c r="F654" s="66"/>
      <c r="G654" s="66"/>
      <c r="H654" s="66"/>
      <c r="I654" s="66"/>
      <c r="J654" s="66"/>
    </row>
    <row r="655" spans="1:10" ht="18" customHeight="1" x14ac:dyDescent="0.25">
      <c r="A655" s="26"/>
      <c r="B655" s="27" t="s">
        <v>25</v>
      </c>
      <c r="C655" s="26" t="s">
        <v>26</v>
      </c>
      <c r="D655" s="26" t="s">
        <v>10</v>
      </c>
      <c r="E655" s="49" t="s">
        <v>106</v>
      </c>
      <c r="F655" s="49"/>
      <c r="G655" s="28" t="s">
        <v>27</v>
      </c>
      <c r="H655" s="27" t="s">
        <v>11</v>
      </c>
      <c r="I655" s="27" t="s">
        <v>28</v>
      </c>
      <c r="J655" s="27" t="s">
        <v>12</v>
      </c>
    </row>
    <row r="656" spans="1:10" ht="25.95" customHeight="1" x14ac:dyDescent="0.25">
      <c r="A656" s="34" t="s">
        <v>107</v>
      </c>
      <c r="B656" s="36" t="s">
        <v>506</v>
      </c>
      <c r="C656" s="34" t="s">
        <v>34</v>
      </c>
      <c r="D656" s="34" t="s">
        <v>507</v>
      </c>
      <c r="E656" s="50" t="s">
        <v>115</v>
      </c>
      <c r="F656" s="50"/>
      <c r="G656" s="35" t="s">
        <v>116</v>
      </c>
      <c r="H656" s="51">
        <v>1</v>
      </c>
      <c r="I656" s="37">
        <v>26.23</v>
      </c>
      <c r="J656" s="37">
        <v>26.23</v>
      </c>
    </row>
    <row r="657" spans="1:10" ht="25.95" customHeight="1" x14ac:dyDescent="0.25">
      <c r="A657" s="52" t="s">
        <v>109</v>
      </c>
      <c r="B657" s="53" t="s">
        <v>397</v>
      </c>
      <c r="C657" s="52" t="s">
        <v>34</v>
      </c>
      <c r="D657" s="52" t="s">
        <v>398</v>
      </c>
      <c r="E657" s="54" t="s">
        <v>115</v>
      </c>
      <c r="F657" s="54"/>
      <c r="G657" s="55" t="s">
        <v>116</v>
      </c>
      <c r="H657" s="56">
        <v>1</v>
      </c>
      <c r="I657" s="57">
        <v>0.17</v>
      </c>
      <c r="J657" s="57">
        <v>0.17</v>
      </c>
    </row>
    <row r="658" spans="1:10" ht="24" customHeight="1" x14ac:dyDescent="0.25">
      <c r="A658" s="58" t="s">
        <v>119</v>
      </c>
      <c r="B658" s="59" t="s">
        <v>399</v>
      </c>
      <c r="C658" s="58" t="s">
        <v>34</v>
      </c>
      <c r="D658" s="58" t="s">
        <v>400</v>
      </c>
      <c r="E658" s="60" t="s">
        <v>138</v>
      </c>
      <c r="F658" s="60"/>
      <c r="G658" s="61" t="s">
        <v>116</v>
      </c>
      <c r="H658" s="62">
        <v>1</v>
      </c>
      <c r="I658" s="63">
        <v>20.62</v>
      </c>
      <c r="J658" s="63">
        <v>20.62</v>
      </c>
    </row>
    <row r="659" spans="1:10" ht="25.95" customHeight="1" x14ac:dyDescent="0.25">
      <c r="A659" s="58" t="s">
        <v>119</v>
      </c>
      <c r="B659" s="59" t="s">
        <v>504</v>
      </c>
      <c r="C659" s="58" t="s">
        <v>34</v>
      </c>
      <c r="D659" s="58" t="s">
        <v>505</v>
      </c>
      <c r="E659" s="60" t="s">
        <v>350</v>
      </c>
      <c r="F659" s="60"/>
      <c r="G659" s="61" t="s">
        <v>116</v>
      </c>
      <c r="H659" s="62">
        <v>1</v>
      </c>
      <c r="I659" s="63">
        <v>0.89</v>
      </c>
      <c r="J659" s="63">
        <v>0.89</v>
      </c>
    </row>
    <row r="660" spans="1:10" ht="25.95" customHeight="1" x14ac:dyDescent="0.25">
      <c r="A660" s="58" t="s">
        <v>119</v>
      </c>
      <c r="B660" s="59" t="s">
        <v>359</v>
      </c>
      <c r="C660" s="58" t="s">
        <v>34</v>
      </c>
      <c r="D660" s="58" t="s">
        <v>360</v>
      </c>
      <c r="E660" s="60" t="s">
        <v>350</v>
      </c>
      <c r="F660" s="60"/>
      <c r="G660" s="61" t="s">
        <v>116</v>
      </c>
      <c r="H660" s="62">
        <v>1</v>
      </c>
      <c r="I660" s="63">
        <v>0.56999999999999995</v>
      </c>
      <c r="J660" s="63">
        <v>0.56999999999999995</v>
      </c>
    </row>
    <row r="661" spans="1:10" ht="25.95" customHeight="1" x14ac:dyDescent="0.25">
      <c r="A661" s="58" t="s">
        <v>119</v>
      </c>
      <c r="B661" s="59" t="s">
        <v>348</v>
      </c>
      <c r="C661" s="58" t="s">
        <v>34</v>
      </c>
      <c r="D661" s="58" t="s">
        <v>349</v>
      </c>
      <c r="E661" s="60" t="s">
        <v>350</v>
      </c>
      <c r="F661" s="60"/>
      <c r="G661" s="61" t="s">
        <v>116</v>
      </c>
      <c r="H661" s="62">
        <v>1</v>
      </c>
      <c r="I661" s="63">
        <v>0.08</v>
      </c>
      <c r="J661" s="63">
        <v>0.08</v>
      </c>
    </row>
    <row r="662" spans="1:10" ht="25.95" customHeight="1" x14ac:dyDescent="0.25">
      <c r="A662" s="58" t="s">
        <v>119</v>
      </c>
      <c r="B662" s="59" t="s">
        <v>357</v>
      </c>
      <c r="C662" s="58" t="s">
        <v>34</v>
      </c>
      <c r="D662" s="58" t="s">
        <v>358</v>
      </c>
      <c r="E662" s="60" t="s">
        <v>350</v>
      </c>
      <c r="F662" s="60"/>
      <c r="G662" s="61" t="s">
        <v>116</v>
      </c>
      <c r="H662" s="62">
        <v>1</v>
      </c>
      <c r="I662" s="63">
        <v>1.43</v>
      </c>
      <c r="J662" s="63">
        <v>1.43</v>
      </c>
    </row>
    <row r="663" spans="1:10" ht="25.95" customHeight="1" x14ac:dyDescent="0.25">
      <c r="A663" s="58" t="s">
        <v>119</v>
      </c>
      <c r="B663" s="59" t="s">
        <v>502</v>
      </c>
      <c r="C663" s="58" t="s">
        <v>34</v>
      </c>
      <c r="D663" s="58" t="s">
        <v>503</v>
      </c>
      <c r="E663" s="60" t="s">
        <v>350</v>
      </c>
      <c r="F663" s="60"/>
      <c r="G663" s="61" t="s">
        <v>116</v>
      </c>
      <c r="H663" s="62">
        <v>1</v>
      </c>
      <c r="I663" s="63">
        <v>0.01</v>
      </c>
      <c r="J663" s="63">
        <v>0.01</v>
      </c>
    </row>
    <row r="664" spans="1:10" ht="25.95" customHeight="1" x14ac:dyDescent="0.25">
      <c r="A664" s="58" t="s">
        <v>119</v>
      </c>
      <c r="B664" s="59" t="s">
        <v>355</v>
      </c>
      <c r="C664" s="58" t="s">
        <v>34</v>
      </c>
      <c r="D664" s="58" t="s">
        <v>356</v>
      </c>
      <c r="E664" s="60" t="s">
        <v>350</v>
      </c>
      <c r="F664" s="60"/>
      <c r="G664" s="61" t="s">
        <v>116</v>
      </c>
      <c r="H664" s="62">
        <v>1</v>
      </c>
      <c r="I664" s="63">
        <v>2.46</v>
      </c>
      <c r="J664" s="63">
        <v>2.46</v>
      </c>
    </row>
    <row r="665" spans="1:10" x14ac:dyDescent="0.25">
      <c r="A665" s="47"/>
      <c r="B665" s="47"/>
      <c r="C665" s="47"/>
      <c r="D665" s="47"/>
      <c r="E665" s="47" t="s">
        <v>130</v>
      </c>
      <c r="F665" s="64">
        <v>20.79</v>
      </c>
      <c r="G665" s="47" t="s">
        <v>131</v>
      </c>
      <c r="H665" s="64">
        <v>0</v>
      </c>
      <c r="I665" s="47" t="s">
        <v>132</v>
      </c>
      <c r="J665" s="64">
        <v>20.79</v>
      </c>
    </row>
    <row r="666" spans="1:10" ht="14.4" thickBot="1" x14ac:dyDescent="0.3">
      <c r="A666" s="47"/>
      <c r="B666" s="47"/>
      <c r="C666" s="47"/>
      <c r="D666" s="47"/>
      <c r="E666" s="47" t="s">
        <v>133</v>
      </c>
      <c r="F666" s="64">
        <v>5.57</v>
      </c>
      <c r="G666" s="47"/>
      <c r="H666" s="65" t="s">
        <v>134</v>
      </c>
      <c r="I666" s="65"/>
      <c r="J666" s="64">
        <v>31.8</v>
      </c>
    </row>
    <row r="667" spans="1:10" ht="1.05" customHeight="1" thickTop="1" x14ac:dyDescent="0.25">
      <c r="A667" s="66"/>
      <c r="B667" s="66"/>
      <c r="C667" s="66"/>
      <c r="D667" s="66"/>
      <c r="E667" s="66"/>
      <c r="F667" s="66"/>
      <c r="G667" s="66"/>
      <c r="H667" s="66"/>
      <c r="I667" s="66"/>
      <c r="J667" s="66"/>
    </row>
    <row r="668" spans="1:10" ht="18" customHeight="1" x14ac:dyDescent="0.25">
      <c r="A668" s="26"/>
      <c r="B668" s="27" t="s">
        <v>25</v>
      </c>
      <c r="C668" s="26" t="s">
        <v>26</v>
      </c>
      <c r="D668" s="26" t="s">
        <v>10</v>
      </c>
      <c r="E668" s="49" t="s">
        <v>106</v>
      </c>
      <c r="F668" s="49"/>
      <c r="G668" s="28" t="s">
        <v>27</v>
      </c>
      <c r="H668" s="27" t="s">
        <v>11</v>
      </c>
      <c r="I668" s="27" t="s">
        <v>28</v>
      </c>
      <c r="J668" s="27" t="s">
        <v>12</v>
      </c>
    </row>
    <row r="669" spans="1:10" ht="24" customHeight="1" x14ac:dyDescent="0.25">
      <c r="A669" s="34" t="s">
        <v>107</v>
      </c>
      <c r="B669" s="36" t="s">
        <v>158</v>
      </c>
      <c r="C669" s="34" t="s">
        <v>34</v>
      </c>
      <c r="D669" s="34" t="s">
        <v>159</v>
      </c>
      <c r="E669" s="50" t="s">
        <v>115</v>
      </c>
      <c r="F669" s="50"/>
      <c r="G669" s="35" t="s">
        <v>116</v>
      </c>
      <c r="H669" s="51">
        <v>1</v>
      </c>
      <c r="I669" s="37">
        <v>27.39</v>
      </c>
      <c r="J669" s="37">
        <v>27.39</v>
      </c>
    </row>
    <row r="670" spans="1:10" ht="25.95" customHeight="1" x14ac:dyDescent="0.25">
      <c r="A670" s="52" t="s">
        <v>109</v>
      </c>
      <c r="B670" s="53" t="s">
        <v>401</v>
      </c>
      <c r="C670" s="52" t="s">
        <v>34</v>
      </c>
      <c r="D670" s="52" t="s">
        <v>402</v>
      </c>
      <c r="E670" s="54" t="s">
        <v>115</v>
      </c>
      <c r="F670" s="54"/>
      <c r="G670" s="55" t="s">
        <v>116</v>
      </c>
      <c r="H670" s="56">
        <v>1</v>
      </c>
      <c r="I670" s="57">
        <v>0.43</v>
      </c>
      <c r="J670" s="57">
        <v>0.43</v>
      </c>
    </row>
    <row r="671" spans="1:10" ht="25.95" customHeight="1" x14ac:dyDescent="0.25">
      <c r="A671" s="58" t="s">
        <v>119</v>
      </c>
      <c r="B671" s="59" t="s">
        <v>355</v>
      </c>
      <c r="C671" s="58" t="s">
        <v>34</v>
      </c>
      <c r="D671" s="58" t="s">
        <v>356</v>
      </c>
      <c r="E671" s="60" t="s">
        <v>350</v>
      </c>
      <c r="F671" s="60"/>
      <c r="G671" s="61" t="s">
        <v>116</v>
      </c>
      <c r="H671" s="62">
        <v>1</v>
      </c>
      <c r="I671" s="63">
        <v>2.46</v>
      </c>
      <c r="J671" s="63">
        <v>2.46</v>
      </c>
    </row>
    <row r="672" spans="1:10" ht="25.95" customHeight="1" x14ac:dyDescent="0.25">
      <c r="A672" s="58" t="s">
        <v>119</v>
      </c>
      <c r="B672" s="59" t="s">
        <v>357</v>
      </c>
      <c r="C672" s="58" t="s">
        <v>34</v>
      </c>
      <c r="D672" s="58" t="s">
        <v>358</v>
      </c>
      <c r="E672" s="60" t="s">
        <v>350</v>
      </c>
      <c r="F672" s="60"/>
      <c r="G672" s="61" t="s">
        <v>116</v>
      </c>
      <c r="H672" s="62">
        <v>1</v>
      </c>
      <c r="I672" s="63">
        <v>1.43</v>
      </c>
      <c r="J672" s="63">
        <v>1.43</v>
      </c>
    </row>
    <row r="673" spans="1:10" ht="24" customHeight="1" x14ac:dyDescent="0.25">
      <c r="A673" s="58" t="s">
        <v>119</v>
      </c>
      <c r="B673" s="59" t="s">
        <v>403</v>
      </c>
      <c r="C673" s="58" t="s">
        <v>34</v>
      </c>
      <c r="D673" s="58" t="s">
        <v>404</v>
      </c>
      <c r="E673" s="60" t="s">
        <v>138</v>
      </c>
      <c r="F673" s="60"/>
      <c r="G673" s="61" t="s">
        <v>116</v>
      </c>
      <c r="H673" s="62">
        <v>1</v>
      </c>
      <c r="I673" s="63">
        <v>20.329999999999998</v>
      </c>
      <c r="J673" s="63">
        <v>20.329999999999998</v>
      </c>
    </row>
    <row r="674" spans="1:10" ht="25.95" customHeight="1" x14ac:dyDescent="0.25">
      <c r="A674" s="58" t="s">
        <v>119</v>
      </c>
      <c r="B674" s="59" t="s">
        <v>508</v>
      </c>
      <c r="C674" s="58" t="s">
        <v>34</v>
      </c>
      <c r="D674" s="58" t="s">
        <v>509</v>
      </c>
      <c r="E674" s="60" t="s">
        <v>350</v>
      </c>
      <c r="F674" s="60"/>
      <c r="G674" s="61" t="s">
        <v>116</v>
      </c>
      <c r="H674" s="62">
        <v>1</v>
      </c>
      <c r="I674" s="63">
        <v>0.78</v>
      </c>
      <c r="J674" s="63">
        <v>0.78</v>
      </c>
    </row>
    <row r="675" spans="1:10" ht="25.95" customHeight="1" x14ac:dyDescent="0.25">
      <c r="A675" s="58" t="s">
        <v>119</v>
      </c>
      <c r="B675" s="59" t="s">
        <v>510</v>
      </c>
      <c r="C675" s="58" t="s">
        <v>34</v>
      </c>
      <c r="D675" s="58" t="s">
        <v>511</v>
      </c>
      <c r="E675" s="60" t="s">
        <v>350</v>
      </c>
      <c r="F675" s="60"/>
      <c r="G675" s="61" t="s">
        <v>116</v>
      </c>
      <c r="H675" s="62">
        <v>1</v>
      </c>
      <c r="I675" s="63">
        <v>1.31</v>
      </c>
      <c r="J675" s="63">
        <v>1.31</v>
      </c>
    </row>
    <row r="676" spans="1:10" ht="25.95" customHeight="1" x14ac:dyDescent="0.25">
      <c r="A676" s="58" t="s">
        <v>119</v>
      </c>
      <c r="B676" s="59" t="s">
        <v>359</v>
      </c>
      <c r="C676" s="58" t="s">
        <v>34</v>
      </c>
      <c r="D676" s="58" t="s">
        <v>360</v>
      </c>
      <c r="E676" s="60" t="s">
        <v>350</v>
      </c>
      <c r="F676" s="60"/>
      <c r="G676" s="61" t="s">
        <v>116</v>
      </c>
      <c r="H676" s="62">
        <v>1</v>
      </c>
      <c r="I676" s="63">
        <v>0.56999999999999995</v>
      </c>
      <c r="J676" s="63">
        <v>0.56999999999999995</v>
      </c>
    </row>
    <row r="677" spans="1:10" ht="25.95" customHeight="1" x14ac:dyDescent="0.25">
      <c r="A677" s="58" t="s">
        <v>119</v>
      </c>
      <c r="B677" s="59" t="s">
        <v>348</v>
      </c>
      <c r="C677" s="58" t="s">
        <v>34</v>
      </c>
      <c r="D677" s="58" t="s">
        <v>349</v>
      </c>
      <c r="E677" s="60" t="s">
        <v>350</v>
      </c>
      <c r="F677" s="60"/>
      <c r="G677" s="61" t="s">
        <v>116</v>
      </c>
      <c r="H677" s="62">
        <v>1</v>
      </c>
      <c r="I677" s="63">
        <v>0.08</v>
      </c>
      <c r="J677" s="63">
        <v>0.08</v>
      </c>
    </row>
    <row r="678" spans="1:10" x14ac:dyDescent="0.25">
      <c r="A678" s="47"/>
      <c r="B678" s="47"/>
      <c r="C678" s="47"/>
      <c r="D678" s="47"/>
      <c r="E678" s="47" t="s">
        <v>130</v>
      </c>
      <c r="F678" s="64">
        <v>20.76</v>
      </c>
      <c r="G678" s="47" t="s">
        <v>131</v>
      </c>
      <c r="H678" s="64">
        <v>0</v>
      </c>
      <c r="I678" s="47" t="s">
        <v>132</v>
      </c>
      <c r="J678" s="64">
        <v>20.76</v>
      </c>
    </row>
    <row r="679" spans="1:10" ht="14.4" thickBot="1" x14ac:dyDescent="0.3">
      <c r="A679" s="47"/>
      <c r="B679" s="47"/>
      <c r="C679" s="47"/>
      <c r="D679" s="47"/>
      <c r="E679" s="47" t="s">
        <v>133</v>
      </c>
      <c r="F679" s="64">
        <v>5.82</v>
      </c>
      <c r="G679" s="47"/>
      <c r="H679" s="65" t="s">
        <v>134</v>
      </c>
      <c r="I679" s="65"/>
      <c r="J679" s="64">
        <v>33.21</v>
      </c>
    </row>
    <row r="680" spans="1:10" ht="1.05" customHeight="1" thickTop="1" x14ac:dyDescent="0.25">
      <c r="A680" s="66"/>
      <c r="B680" s="66"/>
      <c r="C680" s="66"/>
      <c r="D680" s="66"/>
      <c r="E680" s="66"/>
      <c r="F680" s="66"/>
      <c r="G680" s="66"/>
      <c r="H680" s="66"/>
      <c r="I680" s="66"/>
      <c r="J680" s="66"/>
    </row>
    <row r="681" spans="1:10" ht="18" customHeight="1" x14ac:dyDescent="0.25">
      <c r="A681" s="26"/>
      <c r="B681" s="27" t="s">
        <v>25</v>
      </c>
      <c r="C681" s="26" t="s">
        <v>26</v>
      </c>
      <c r="D681" s="26" t="s">
        <v>10</v>
      </c>
      <c r="E681" s="49" t="s">
        <v>106</v>
      </c>
      <c r="F681" s="49"/>
      <c r="G681" s="28" t="s">
        <v>27</v>
      </c>
      <c r="H681" s="27" t="s">
        <v>11</v>
      </c>
      <c r="I681" s="27" t="s">
        <v>28</v>
      </c>
      <c r="J681" s="27" t="s">
        <v>12</v>
      </c>
    </row>
    <row r="682" spans="1:10" ht="24" customHeight="1" x14ac:dyDescent="0.25">
      <c r="A682" s="34" t="s">
        <v>107</v>
      </c>
      <c r="B682" s="36" t="s">
        <v>185</v>
      </c>
      <c r="C682" s="34" t="s">
        <v>34</v>
      </c>
      <c r="D682" s="34" t="s">
        <v>186</v>
      </c>
      <c r="E682" s="50" t="s">
        <v>115</v>
      </c>
      <c r="F682" s="50"/>
      <c r="G682" s="35" t="s">
        <v>116</v>
      </c>
      <c r="H682" s="51">
        <v>1</v>
      </c>
      <c r="I682" s="37">
        <v>29.07</v>
      </c>
      <c r="J682" s="37">
        <v>29.07</v>
      </c>
    </row>
    <row r="683" spans="1:10" ht="25.95" customHeight="1" x14ac:dyDescent="0.25">
      <c r="A683" s="52" t="s">
        <v>109</v>
      </c>
      <c r="B683" s="53" t="s">
        <v>405</v>
      </c>
      <c r="C683" s="52" t="s">
        <v>34</v>
      </c>
      <c r="D683" s="52" t="s">
        <v>406</v>
      </c>
      <c r="E683" s="54" t="s">
        <v>115</v>
      </c>
      <c r="F683" s="54"/>
      <c r="G683" s="55" t="s">
        <v>116</v>
      </c>
      <c r="H683" s="56">
        <v>1</v>
      </c>
      <c r="I683" s="57">
        <v>0.3</v>
      </c>
      <c r="J683" s="57">
        <v>0.3</v>
      </c>
    </row>
    <row r="684" spans="1:10" ht="25.95" customHeight="1" x14ac:dyDescent="0.25">
      <c r="A684" s="58" t="s">
        <v>119</v>
      </c>
      <c r="B684" s="59" t="s">
        <v>357</v>
      </c>
      <c r="C684" s="58" t="s">
        <v>34</v>
      </c>
      <c r="D684" s="58" t="s">
        <v>358</v>
      </c>
      <c r="E684" s="60" t="s">
        <v>350</v>
      </c>
      <c r="F684" s="60"/>
      <c r="G684" s="61" t="s">
        <v>116</v>
      </c>
      <c r="H684" s="62">
        <v>1</v>
      </c>
      <c r="I684" s="63">
        <v>1.43</v>
      </c>
      <c r="J684" s="63">
        <v>1.43</v>
      </c>
    </row>
    <row r="685" spans="1:10" ht="25.95" customHeight="1" x14ac:dyDescent="0.25">
      <c r="A685" s="58" t="s">
        <v>119</v>
      </c>
      <c r="B685" s="59" t="s">
        <v>348</v>
      </c>
      <c r="C685" s="58" t="s">
        <v>34</v>
      </c>
      <c r="D685" s="58" t="s">
        <v>349</v>
      </c>
      <c r="E685" s="60" t="s">
        <v>350</v>
      </c>
      <c r="F685" s="60"/>
      <c r="G685" s="61" t="s">
        <v>116</v>
      </c>
      <c r="H685" s="62">
        <v>1</v>
      </c>
      <c r="I685" s="63">
        <v>0.08</v>
      </c>
      <c r="J685" s="63">
        <v>0.08</v>
      </c>
    </row>
    <row r="686" spans="1:10" ht="25.95" customHeight="1" x14ac:dyDescent="0.25">
      <c r="A686" s="58" t="s">
        <v>119</v>
      </c>
      <c r="B686" s="59" t="s">
        <v>512</v>
      </c>
      <c r="C686" s="58" t="s">
        <v>34</v>
      </c>
      <c r="D686" s="58" t="s">
        <v>513</v>
      </c>
      <c r="E686" s="60" t="s">
        <v>350</v>
      </c>
      <c r="F686" s="60"/>
      <c r="G686" s="61" t="s">
        <v>116</v>
      </c>
      <c r="H686" s="62">
        <v>1</v>
      </c>
      <c r="I686" s="63">
        <v>1.85</v>
      </c>
      <c r="J686" s="63">
        <v>1.85</v>
      </c>
    </row>
    <row r="687" spans="1:10" ht="25.95" customHeight="1" x14ac:dyDescent="0.25">
      <c r="A687" s="58" t="s">
        <v>119</v>
      </c>
      <c r="B687" s="59" t="s">
        <v>355</v>
      </c>
      <c r="C687" s="58" t="s">
        <v>34</v>
      </c>
      <c r="D687" s="58" t="s">
        <v>356</v>
      </c>
      <c r="E687" s="60" t="s">
        <v>350</v>
      </c>
      <c r="F687" s="60"/>
      <c r="G687" s="61" t="s">
        <v>116</v>
      </c>
      <c r="H687" s="62">
        <v>1</v>
      </c>
      <c r="I687" s="63">
        <v>2.46</v>
      </c>
      <c r="J687" s="63">
        <v>2.46</v>
      </c>
    </row>
    <row r="688" spans="1:10" ht="25.95" customHeight="1" x14ac:dyDescent="0.25">
      <c r="A688" s="58" t="s">
        <v>119</v>
      </c>
      <c r="B688" s="59" t="s">
        <v>359</v>
      </c>
      <c r="C688" s="58" t="s">
        <v>34</v>
      </c>
      <c r="D688" s="58" t="s">
        <v>360</v>
      </c>
      <c r="E688" s="60" t="s">
        <v>350</v>
      </c>
      <c r="F688" s="60"/>
      <c r="G688" s="61" t="s">
        <v>116</v>
      </c>
      <c r="H688" s="62">
        <v>1</v>
      </c>
      <c r="I688" s="63">
        <v>0.56999999999999995</v>
      </c>
      <c r="J688" s="63">
        <v>0.56999999999999995</v>
      </c>
    </row>
    <row r="689" spans="1:10" ht="25.95" customHeight="1" x14ac:dyDescent="0.25">
      <c r="A689" s="58" t="s">
        <v>119</v>
      </c>
      <c r="B689" s="59" t="s">
        <v>514</v>
      </c>
      <c r="C689" s="58" t="s">
        <v>34</v>
      </c>
      <c r="D689" s="58" t="s">
        <v>515</v>
      </c>
      <c r="E689" s="60" t="s">
        <v>350</v>
      </c>
      <c r="F689" s="60"/>
      <c r="G689" s="61" t="s">
        <v>116</v>
      </c>
      <c r="H689" s="62">
        <v>1</v>
      </c>
      <c r="I689" s="63">
        <v>2.0499999999999998</v>
      </c>
      <c r="J689" s="63">
        <v>2.0499999999999998</v>
      </c>
    </row>
    <row r="690" spans="1:10" ht="24" customHeight="1" x14ac:dyDescent="0.25">
      <c r="A690" s="58" t="s">
        <v>119</v>
      </c>
      <c r="B690" s="59" t="s">
        <v>407</v>
      </c>
      <c r="C690" s="58" t="s">
        <v>34</v>
      </c>
      <c r="D690" s="58" t="s">
        <v>408</v>
      </c>
      <c r="E690" s="60" t="s">
        <v>138</v>
      </c>
      <c r="F690" s="60"/>
      <c r="G690" s="61" t="s">
        <v>116</v>
      </c>
      <c r="H690" s="62">
        <v>1</v>
      </c>
      <c r="I690" s="63">
        <v>20.329999999999998</v>
      </c>
      <c r="J690" s="63">
        <v>20.329999999999998</v>
      </c>
    </row>
    <row r="691" spans="1:10" x14ac:dyDescent="0.25">
      <c r="A691" s="47"/>
      <c r="B691" s="47"/>
      <c r="C691" s="47"/>
      <c r="D691" s="47"/>
      <c r="E691" s="47" t="s">
        <v>130</v>
      </c>
      <c r="F691" s="64">
        <v>20.63</v>
      </c>
      <c r="G691" s="47" t="s">
        <v>131</v>
      </c>
      <c r="H691" s="64">
        <v>0</v>
      </c>
      <c r="I691" s="47" t="s">
        <v>132</v>
      </c>
      <c r="J691" s="64">
        <v>20.63</v>
      </c>
    </row>
    <row r="692" spans="1:10" ht="14.4" thickBot="1" x14ac:dyDescent="0.3">
      <c r="A692" s="47"/>
      <c r="B692" s="47"/>
      <c r="C692" s="47"/>
      <c r="D692" s="47"/>
      <c r="E692" s="47" t="s">
        <v>133</v>
      </c>
      <c r="F692" s="64">
        <v>6.17</v>
      </c>
      <c r="G692" s="47"/>
      <c r="H692" s="65" t="s">
        <v>134</v>
      </c>
      <c r="I692" s="65"/>
      <c r="J692" s="64">
        <v>35.24</v>
      </c>
    </row>
    <row r="693" spans="1:10" ht="1.05" customHeight="1" thickTop="1" x14ac:dyDescent="0.25">
      <c r="A693" s="66"/>
      <c r="B693" s="66"/>
      <c r="C693" s="66"/>
      <c r="D693" s="66"/>
      <c r="E693" s="66"/>
      <c r="F693" s="66"/>
      <c r="G693" s="66"/>
      <c r="H693" s="66"/>
      <c r="I693" s="66"/>
      <c r="J693" s="66"/>
    </row>
    <row r="694" spans="1:10" ht="18" customHeight="1" x14ac:dyDescent="0.25">
      <c r="A694" s="26"/>
      <c r="B694" s="27" t="s">
        <v>25</v>
      </c>
      <c r="C694" s="26" t="s">
        <v>26</v>
      </c>
      <c r="D694" s="26" t="s">
        <v>10</v>
      </c>
      <c r="E694" s="49" t="s">
        <v>106</v>
      </c>
      <c r="F694" s="49"/>
      <c r="G694" s="28" t="s">
        <v>27</v>
      </c>
      <c r="H694" s="27" t="s">
        <v>11</v>
      </c>
      <c r="I694" s="27" t="s">
        <v>28</v>
      </c>
      <c r="J694" s="27" t="s">
        <v>12</v>
      </c>
    </row>
    <row r="695" spans="1:10" ht="25.95" customHeight="1" x14ac:dyDescent="0.25">
      <c r="A695" s="34" t="s">
        <v>107</v>
      </c>
      <c r="B695" s="36" t="s">
        <v>110</v>
      </c>
      <c r="C695" s="34" t="s">
        <v>34</v>
      </c>
      <c r="D695" s="34" t="s">
        <v>111</v>
      </c>
      <c r="E695" s="50" t="s">
        <v>112</v>
      </c>
      <c r="F695" s="50"/>
      <c r="G695" s="35" t="s">
        <v>36</v>
      </c>
      <c r="H695" s="51">
        <v>1</v>
      </c>
      <c r="I695" s="37">
        <v>25.31</v>
      </c>
      <c r="J695" s="37">
        <v>25.31</v>
      </c>
    </row>
    <row r="696" spans="1:10" ht="24" customHeight="1" x14ac:dyDescent="0.25">
      <c r="A696" s="52" t="s">
        <v>109</v>
      </c>
      <c r="B696" s="53" t="s">
        <v>185</v>
      </c>
      <c r="C696" s="52" t="s">
        <v>34</v>
      </c>
      <c r="D696" s="52" t="s">
        <v>186</v>
      </c>
      <c r="E696" s="54" t="s">
        <v>115</v>
      </c>
      <c r="F696" s="54"/>
      <c r="G696" s="55" t="s">
        <v>116</v>
      </c>
      <c r="H696" s="56">
        <v>0.45290000000000002</v>
      </c>
      <c r="I696" s="57">
        <v>29.07</v>
      </c>
      <c r="J696" s="57">
        <v>13.16</v>
      </c>
    </row>
    <row r="697" spans="1:10" ht="24" customHeight="1" x14ac:dyDescent="0.25">
      <c r="A697" s="58" t="s">
        <v>119</v>
      </c>
      <c r="B697" s="59" t="s">
        <v>516</v>
      </c>
      <c r="C697" s="58" t="s">
        <v>34</v>
      </c>
      <c r="D697" s="58" t="s">
        <v>517</v>
      </c>
      <c r="E697" s="60" t="s">
        <v>122</v>
      </c>
      <c r="F697" s="60"/>
      <c r="G697" s="61" t="s">
        <v>179</v>
      </c>
      <c r="H697" s="62">
        <v>0.32569999999999999</v>
      </c>
      <c r="I697" s="63">
        <v>37.31</v>
      </c>
      <c r="J697" s="63">
        <v>12.15</v>
      </c>
    </row>
    <row r="698" spans="1:10" x14ac:dyDescent="0.25">
      <c r="A698" s="47"/>
      <c r="B698" s="47"/>
      <c r="C698" s="47"/>
      <c r="D698" s="47"/>
      <c r="E698" s="47" t="s">
        <v>130</v>
      </c>
      <c r="F698" s="64">
        <v>9.34</v>
      </c>
      <c r="G698" s="47" t="s">
        <v>131</v>
      </c>
      <c r="H698" s="64">
        <v>0</v>
      </c>
      <c r="I698" s="47" t="s">
        <v>132</v>
      </c>
      <c r="J698" s="64">
        <v>9.34</v>
      </c>
    </row>
    <row r="699" spans="1:10" ht="14.4" thickBot="1" x14ac:dyDescent="0.3">
      <c r="A699" s="47"/>
      <c r="B699" s="47"/>
      <c r="C699" s="47"/>
      <c r="D699" s="47"/>
      <c r="E699" s="47" t="s">
        <v>133</v>
      </c>
      <c r="F699" s="64">
        <v>5.37</v>
      </c>
      <c r="G699" s="47"/>
      <c r="H699" s="65" t="s">
        <v>134</v>
      </c>
      <c r="I699" s="65"/>
      <c r="J699" s="64">
        <v>30.68</v>
      </c>
    </row>
    <row r="700" spans="1:10" ht="1.05" customHeight="1" thickTop="1" x14ac:dyDescent="0.25">
      <c r="A700" s="66"/>
      <c r="B700" s="66"/>
      <c r="C700" s="66"/>
      <c r="D700" s="66"/>
      <c r="E700" s="66"/>
      <c r="F700" s="66"/>
      <c r="G700" s="66"/>
      <c r="H700" s="66"/>
      <c r="I700" s="66"/>
      <c r="J700" s="66"/>
    </row>
    <row r="701" spans="1:10" ht="18" customHeight="1" x14ac:dyDescent="0.25">
      <c r="A701" s="26"/>
      <c r="B701" s="27" t="s">
        <v>25</v>
      </c>
      <c r="C701" s="26" t="s">
        <v>26</v>
      </c>
      <c r="D701" s="26" t="s">
        <v>10</v>
      </c>
      <c r="E701" s="49" t="s">
        <v>106</v>
      </c>
      <c r="F701" s="49"/>
      <c r="G701" s="28" t="s">
        <v>27</v>
      </c>
      <c r="H701" s="27" t="s">
        <v>11</v>
      </c>
      <c r="I701" s="27" t="s">
        <v>28</v>
      </c>
      <c r="J701" s="27" t="s">
        <v>12</v>
      </c>
    </row>
    <row r="702" spans="1:10" ht="52.05" customHeight="1" x14ac:dyDescent="0.25">
      <c r="A702" s="34" t="s">
        <v>107</v>
      </c>
      <c r="B702" s="36" t="s">
        <v>149</v>
      </c>
      <c r="C702" s="34" t="s">
        <v>34</v>
      </c>
      <c r="D702" s="34" t="s">
        <v>150</v>
      </c>
      <c r="E702" s="50" t="s">
        <v>147</v>
      </c>
      <c r="F702" s="50"/>
      <c r="G702" s="35" t="s">
        <v>151</v>
      </c>
      <c r="H702" s="51">
        <v>1</v>
      </c>
      <c r="I702" s="37">
        <v>66.3</v>
      </c>
      <c r="J702" s="37">
        <v>66.3</v>
      </c>
    </row>
    <row r="703" spans="1:10" ht="52.05" customHeight="1" x14ac:dyDescent="0.25">
      <c r="A703" s="52" t="s">
        <v>109</v>
      </c>
      <c r="B703" s="53" t="s">
        <v>518</v>
      </c>
      <c r="C703" s="52" t="s">
        <v>34</v>
      </c>
      <c r="D703" s="52" t="s">
        <v>519</v>
      </c>
      <c r="E703" s="54" t="s">
        <v>312</v>
      </c>
      <c r="F703" s="54"/>
      <c r="G703" s="55" t="s">
        <v>116</v>
      </c>
      <c r="H703" s="56">
        <v>1</v>
      </c>
      <c r="I703" s="57">
        <v>8.52</v>
      </c>
      <c r="J703" s="57">
        <v>8.52</v>
      </c>
    </row>
    <row r="704" spans="1:10" ht="25.95" customHeight="1" x14ac:dyDescent="0.25">
      <c r="A704" s="52" t="s">
        <v>109</v>
      </c>
      <c r="B704" s="53" t="s">
        <v>506</v>
      </c>
      <c r="C704" s="52" t="s">
        <v>34</v>
      </c>
      <c r="D704" s="52" t="s">
        <v>507</v>
      </c>
      <c r="E704" s="54" t="s">
        <v>115</v>
      </c>
      <c r="F704" s="54"/>
      <c r="G704" s="55" t="s">
        <v>116</v>
      </c>
      <c r="H704" s="56">
        <v>1</v>
      </c>
      <c r="I704" s="57">
        <v>26.23</v>
      </c>
      <c r="J704" s="57">
        <v>26.23</v>
      </c>
    </row>
    <row r="705" spans="1:10" ht="52.05" customHeight="1" x14ac:dyDescent="0.25">
      <c r="A705" s="52" t="s">
        <v>109</v>
      </c>
      <c r="B705" s="53" t="s">
        <v>520</v>
      </c>
      <c r="C705" s="52" t="s">
        <v>34</v>
      </c>
      <c r="D705" s="52" t="s">
        <v>521</v>
      </c>
      <c r="E705" s="54" t="s">
        <v>312</v>
      </c>
      <c r="F705" s="54"/>
      <c r="G705" s="55" t="s">
        <v>116</v>
      </c>
      <c r="H705" s="56">
        <v>1</v>
      </c>
      <c r="I705" s="57">
        <v>31.55</v>
      </c>
      <c r="J705" s="57">
        <v>31.55</v>
      </c>
    </row>
    <row r="706" spans="1:10" x14ac:dyDescent="0.25">
      <c r="A706" s="47"/>
      <c r="B706" s="47"/>
      <c r="C706" s="47"/>
      <c r="D706" s="47"/>
      <c r="E706" s="47" t="s">
        <v>130</v>
      </c>
      <c r="F706" s="64">
        <v>20.79</v>
      </c>
      <c r="G706" s="47" t="s">
        <v>131</v>
      </c>
      <c r="H706" s="64">
        <v>0</v>
      </c>
      <c r="I706" s="47" t="s">
        <v>132</v>
      </c>
      <c r="J706" s="64">
        <v>20.79</v>
      </c>
    </row>
    <row r="707" spans="1:10" ht="14.4" thickBot="1" x14ac:dyDescent="0.3">
      <c r="A707" s="47"/>
      <c r="B707" s="47"/>
      <c r="C707" s="47"/>
      <c r="D707" s="47"/>
      <c r="E707" s="47" t="s">
        <v>133</v>
      </c>
      <c r="F707" s="64">
        <v>14.08</v>
      </c>
      <c r="G707" s="47"/>
      <c r="H707" s="65" t="s">
        <v>134</v>
      </c>
      <c r="I707" s="65"/>
      <c r="J707" s="64">
        <v>80.38</v>
      </c>
    </row>
    <row r="708" spans="1:10" ht="1.05" customHeight="1" thickTop="1" x14ac:dyDescent="0.25">
      <c r="A708" s="66"/>
      <c r="B708" s="66"/>
      <c r="C708" s="66"/>
      <c r="D708" s="66"/>
      <c r="E708" s="66"/>
      <c r="F708" s="66"/>
      <c r="G708" s="66"/>
      <c r="H708" s="66"/>
      <c r="I708" s="66"/>
      <c r="J708" s="66"/>
    </row>
    <row r="709" spans="1:10" ht="18" customHeight="1" x14ac:dyDescent="0.25">
      <c r="A709" s="26"/>
      <c r="B709" s="27" t="s">
        <v>25</v>
      </c>
      <c r="C709" s="26" t="s">
        <v>26</v>
      </c>
      <c r="D709" s="26" t="s">
        <v>10</v>
      </c>
      <c r="E709" s="49" t="s">
        <v>106</v>
      </c>
      <c r="F709" s="49"/>
      <c r="G709" s="28" t="s">
        <v>27</v>
      </c>
      <c r="H709" s="27" t="s">
        <v>11</v>
      </c>
      <c r="I709" s="27" t="s">
        <v>28</v>
      </c>
      <c r="J709" s="27" t="s">
        <v>12</v>
      </c>
    </row>
    <row r="710" spans="1:10" ht="52.05" customHeight="1" x14ac:dyDescent="0.25">
      <c r="A710" s="34" t="s">
        <v>107</v>
      </c>
      <c r="B710" s="36" t="s">
        <v>520</v>
      </c>
      <c r="C710" s="34" t="s">
        <v>34</v>
      </c>
      <c r="D710" s="34" t="s">
        <v>521</v>
      </c>
      <c r="E710" s="50" t="s">
        <v>312</v>
      </c>
      <c r="F710" s="50"/>
      <c r="G710" s="35" t="s">
        <v>116</v>
      </c>
      <c r="H710" s="51">
        <v>1</v>
      </c>
      <c r="I710" s="37">
        <v>31.55</v>
      </c>
      <c r="J710" s="37">
        <v>31.55</v>
      </c>
    </row>
    <row r="711" spans="1:10" ht="39" customHeight="1" x14ac:dyDescent="0.25">
      <c r="A711" s="58" t="s">
        <v>119</v>
      </c>
      <c r="B711" s="59" t="s">
        <v>522</v>
      </c>
      <c r="C711" s="58" t="s">
        <v>34</v>
      </c>
      <c r="D711" s="58" t="s">
        <v>523</v>
      </c>
      <c r="E711" s="60" t="s">
        <v>323</v>
      </c>
      <c r="F711" s="60"/>
      <c r="G711" s="61" t="s">
        <v>65</v>
      </c>
      <c r="H711" s="62">
        <v>5.3300000000000001E-5</v>
      </c>
      <c r="I711" s="63">
        <v>592078.81000000006</v>
      </c>
      <c r="J711" s="63">
        <v>31.55</v>
      </c>
    </row>
    <row r="712" spans="1:10" x14ac:dyDescent="0.25">
      <c r="A712" s="47"/>
      <c r="B712" s="47"/>
      <c r="C712" s="47"/>
      <c r="D712" s="47"/>
      <c r="E712" s="47" t="s">
        <v>130</v>
      </c>
      <c r="F712" s="64">
        <v>0</v>
      </c>
      <c r="G712" s="47" t="s">
        <v>131</v>
      </c>
      <c r="H712" s="64">
        <v>0</v>
      </c>
      <c r="I712" s="47" t="s">
        <v>132</v>
      </c>
      <c r="J712" s="64">
        <v>0</v>
      </c>
    </row>
    <row r="713" spans="1:10" ht="14.4" thickBot="1" x14ac:dyDescent="0.3">
      <c r="A713" s="47"/>
      <c r="B713" s="47"/>
      <c r="C713" s="47"/>
      <c r="D713" s="47"/>
      <c r="E713" s="47" t="s">
        <v>133</v>
      </c>
      <c r="F713" s="64">
        <v>6.7</v>
      </c>
      <c r="G713" s="47"/>
      <c r="H713" s="65" t="s">
        <v>134</v>
      </c>
      <c r="I713" s="65"/>
      <c r="J713" s="64">
        <v>38.25</v>
      </c>
    </row>
    <row r="714" spans="1:10" ht="1.05" customHeight="1" thickTop="1" x14ac:dyDescent="0.25">
      <c r="A714" s="66"/>
      <c r="B714" s="66"/>
      <c r="C714" s="66"/>
      <c r="D714" s="66"/>
      <c r="E714" s="66"/>
      <c r="F714" s="66"/>
      <c r="G714" s="66"/>
      <c r="H714" s="66"/>
      <c r="I714" s="66"/>
      <c r="J714" s="66"/>
    </row>
    <row r="715" spans="1:10" ht="18" customHeight="1" x14ac:dyDescent="0.25">
      <c r="A715" s="26"/>
      <c r="B715" s="27" t="s">
        <v>25</v>
      </c>
      <c r="C715" s="26" t="s">
        <v>26</v>
      </c>
      <c r="D715" s="26" t="s">
        <v>10</v>
      </c>
      <c r="E715" s="49" t="s">
        <v>106</v>
      </c>
      <c r="F715" s="49"/>
      <c r="G715" s="28" t="s">
        <v>27</v>
      </c>
      <c r="H715" s="27" t="s">
        <v>11</v>
      </c>
      <c r="I715" s="27" t="s">
        <v>28</v>
      </c>
      <c r="J715" s="27" t="s">
        <v>12</v>
      </c>
    </row>
    <row r="716" spans="1:10" ht="52.05" customHeight="1" x14ac:dyDescent="0.25">
      <c r="A716" s="34" t="s">
        <v>107</v>
      </c>
      <c r="B716" s="36" t="s">
        <v>518</v>
      </c>
      <c r="C716" s="34" t="s">
        <v>34</v>
      </c>
      <c r="D716" s="34" t="s">
        <v>519</v>
      </c>
      <c r="E716" s="50" t="s">
        <v>312</v>
      </c>
      <c r="F716" s="50"/>
      <c r="G716" s="35" t="s">
        <v>116</v>
      </c>
      <c r="H716" s="51">
        <v>1</v>
      </c>
      <c r="I716" s="37">
        <v>8.52</v>
      </c>
      <c r="J716" s="37">
        <v>8.52</v>
      </c>
    </row>
    <row r="717" spans="1:10" ht="39" customHeight="1" x14ac:dyDescent="0.25">
      <c r="A717" s="58" t="s">
        <v>119</v>
      </c>
      <c r="B717" s="59" t="s">
        <v>522</v>
      </c>
      <c r="C717" s="58" t="s">
        <v>34</v>
      </c>
      <c r="D717" s="58" t="s">
        <v>523</v>
      </c>
      <c r="E717" s="60" t="s">
        <v>323</v>
      </c>
      <c r="F717" s="60"/>
      <c r="G717" s="61" t="s">
        <v>65</v>
      </c>
      <c r="H717" s="62">
        <v>1.4399999999999999E-5</v>
      </c>
      <c r="I717" s="63">
        <v>592078.81000000006</v>
      </c>
      <c r="J717" s="63">
        <v>8.52</v>
      </c>
    </row>
    <row r="718" spans="1:10" x14ac:dyDescent="0.25">
      <c r="A718" s="47"/>
      <c r="B718" s="47"/>
      <c r="C718" s="47"/>
      <c r="D718" s="47"/>
      <c r="E718" s="47" t="s">
        <v>130</v>
      </c>
      <c r="F718" s="64">
        <v>0</v>
      </c>
      <c r="G718" s="47" t="s">
        <v>131</v>
      </c>
      <c r="H718" s="64">
        <v>0</v>
      </c>
      <c r="I718" s="47" t="s">
        <v>132</v>
      </c>
      <c r="J718" s="64">
        <v>0</v>
      </c>
    </row>
    <row r="719" spans="1:10" ht="14.4" thickBot="1" x14ac:dyDescent="0.3">
      <c r="A719" s="47"/>
      <c r="B719" s="47"/>
      <c r="C719" s="47"/>
      <c r="D719" s="47"/>
      <c r="E719" s="47" t="s">
        <v>133</v>
      </c>
      <c r="F719" s="64">
        <v>1.81</v>
      </c>
      <c r="G719" s="47"/>
      <c r="H719" s="65" t="s">
        <v>134</v>
      </c>
      <c r="I719" s="65"/>
      <c r="J719" s="64">
        <v>10.33</v>
      </c>
    </row>
    <row r="720" spans="1:10" ht="1.05" customHeight="1" thickTop="1" x14ac:dyDescent="0.25">
      <c r="A720" s="66"/>
      <c r="B720" s="66"/>
      <c r="C720" s="66"/>
      <c r="D720" s="66"/>
      <c r="E720" s="66"/>
      <c r="F720" s="66"/>
      <c r="G720" s="66"/>
      <c r="H720" s="66"/>
      <c r="I720" s="66"/>
      <c r="J720" s="66"/>
    </row>
    <row r="721" spans="1:10" ht="18" customHeight="1" x14ac:dyDescent="0.25">
      <c r="A721" s="26"/>
      <c r="B721" s="27" t="s">
        <v>25</v>
      </c>
      <c r="C721" s="26" t="s">
        <v>26</v>
      </c>
      <c r="D721" s="26" t="s">
        <v>10</v>
      </c>
      <c r="E721" s="49" t="s">
        <v>106</v>
      </c>
      <c r="F721" s="49"/>
      <c r="G721" s="28" t="s">
        <v>27</v>
      </c>
      <c r="H721" s="27" t="s">
        <v>11</v>
      </c>
      <c r="I721" s="27" t="s">
        <v>28</v>
      </c>
      <c r="J721" s="27" t="s">
        <v>12</v>
      </c>
    </row>
    <row r="722" spans="1:10" ht="24" customHeight="1" x14ac:dyDescent="0.25">
      <c r="A722" s="34" t="s">
        <v>107</v>
      </c>
      <c r="B722" s="36" t="s">
        <v>117</v>
      </c>
      <c r="C722" s="34" t="s">
        <v>34</v>
      </c>
      <c r="D722" s="34" t="s">
        <v>118</v>
      </c>
      <c r="E722" s="50" t="s">
        <v>115</v>
      </c>
      <c r="F722" s="50"/>
      <c r="G722" s="35" t="s">
        <v>116</v>
      </c>
      <c r="H722" s="51">
        <v>1</v>
      </c>
      <c r="I722" s="37">
        <v>21.71</v>
      </c>
      <c r="J722" s="37">
        <v>21.71</v>
      </c>
    </row>
    <row r="723" spans="1:10" ht="25.95" customHeight="1" x14ac:dyDescent="0.25">
      <c r="A723" s="52" t="s">
        <v>109</v>
      </c>
      <c r="B723" s="53" t="s">
        <v>409</v>
      </c>
      <c r="C723" s="52" t="s">
        <v>34</v>
      </c>
      <c r="D723" s="52" t="s">
        <v>410</v>
      </c>
      <c r="E723" s="54" t="s">
        <v>115</v>
      </c>
      <c r="F723" s="54"/>
      <c r="G723" s="55" t="s">
        <v>116</v>
      </c>
      <c r="H723" s="56">
        <v>1</v>
      </c>
      <c r="I723" s="57">
        <v>0.31</v>
      </c>
      <c r="J723" s="57">
        <v>0.31</v>
      </c>
    </row>
    <row r="724" spans="1:10" ht="24" customHeight="1" x14ac:dyDescent="0.25">
      <c r="A724" s="58" t="s">
        <v>119</v>
      </c>
      <c r="B724" s="59" t="s">
        <v>411</v>
      </c>
      <c r="C724" s="58" t="s">
        <v>34</v>
      </c>
      <c r="D724" s="58" t="s">
        <v>412</v>
      </c>
      <c r="E724" s="60" t="s">
        <v>138</v>
      </c>
      <c r="F724" s="60"/>
      <c r="G724" s="61" t="s">
        <v>116</v>
      </c>
      <c r="H724" s="62">
        <v>1</v>
      </c>
      <c r="I724" s="63">
        <v>14.86</v>
      </c>
      <c r="J724" s="63">
        <v>14.86</v>
      </c>
    </row>
    <row r="725" spans="1:10" ht="25.95" customHeight="1" x14ac:dyDescent="0.25">
      <c r="A725" s="58" t="s">
        <v>119</v>
      </c>
      <c r="B725" s="59" t="s">
        <v>524</v>
      </c>
      <c r="C725" s="58" t="s">
        <v>34</v>
      </c>
      <c r="D725" s="58" t="s">
        <v>525</v>
      </c>
      <c r="E725" s="60" t="s">
        <v>350</v>
      </c>
      <c r="F725" s="60"/>
      <c r="G725" s="61" t="s">
        <v>116</v>
      </c>
      <c r="H725" s="62">
        <v>1</v>
      </c>
      <c r="I725" s="63">
        <v>1.39</v>
      </c>
      <c r="J725" s="63">
        <v>1.39</v>
      </c>
    </row>
    <row r="726" spans="1:10" ht="25.95" customHeight="1" x14ac:dyDescent="0.25">
      <c r="A726" s="58" t="s">
        <v>119</v>
      </c>
      <c r="B726" s="59" t="s">
        <v>348</v>
      </c>
      <c r="C726" s="58" t="s">
        <v>34</v>
      </c>
      <c r="D726" s="58" t="s">
        <v>349</v>
      </c>
      <c r="E726" s="60" t="s">
        <v>350</v>
      </c>
      <c r="F726" s="60"/>
      <c r="G726" s="61" t="s">
        <v>116</v>
      </c>
      <c r="H726" s="62">
        <v>1</v>
      </c>
      <c r="I726" s="63">
        <v>0.08</v>
      </c>
      <c r="J726" s="63">
        <v>0.08</v>
      </c>
    </row>
    <row r="727" spans="1:10" ht="25.95" customHeight="1" x14ac:dyDescent="0.25">
      <c r="A727" s="58" t="s">
        <v>119</v>
      </c>
      <c r="B727" s="59" t="s">
        <v>355</v>
      </c>
      <c r="C727" s="58" t="s">
        <v>34</v>
      </c>
      <c r="D727" s="58" t="s">
        <v>356</v>
      </c>
      <c r="E727" s="60" t="s">
        <v>350</v>
      </c>
      <c r="F727" s="60"/>
      <c r="G727" s="61" t="s">
        <v>116</v>
      </c>
      <c r="H727" s="62">
        <v>1</v>
      </c>
      <c r="I727" s="63">
        <v>2.46</v>
      </c>
      <c r="J727" s="63">
        <v>2.46</v>
      </c>
    </row>
    <row r="728" spans="1:10" ht="25.95" customHeight="1" x14ac:dyDescent="0.25">
      <c r="A728" s="58" t="s">
        <v>119</v>
      </c>
      <c r="B728" s="59" t="s">
        <v>357</v>
      </c>
      <c r="C728" s="58" t="s">
        <v>34</v>
      </c>
      <c r="D728" s="58" t="s">
        <v>358</v>
      </c>
      <c r="E728" s="60" t="s">
        <v>350</v>
      </c>
      <c r="F728" s="60"/>
      <c r="G728" s="61" t="s">
        <v>116</v>
      </c>
      <c r="H728" s="62">
        <v>1</v>
      </c>
      <c r="I728" s="63">
        <v>1.43</v>
      </c>
      <c r="J728" s="63">
        <v>1.43</v>
      </c>
    </row>
    <row r="729" spans="1:10" ht="25.95" customHeight="1" x14ac:dyDescent="0.25">
      <c r="A729" s="58" t="s">
        <v>119</v>
      </c>
      <c r="B729" s="59" t="s">
        <v>359</v>
      </c>
      <c r="C729" s="58" t="s">
        <v>34</v>
      </c>
      <c r="D729" s="58" t="s">
        <v>360</v>
      </c>
      <c r="E729" s="60" t="s">
        <v>350</v>
      </c>
      <c r="F729" s="60"/>
      <c r="G729" s="61" t="s">
        <v>116</v>
      </c>
      <c r="H729" s="62">
        <v>1</v>
      </c>
      <c r="I729" s="63">
        <v>0.56999999999999995</v>
      </c>
      <c r="J729" s="63">
        <v>0.56999999999999995</v>
      </c>
    </row>
    <row r="730" spans="1:10" ht="25.95" customHeight="1" x14ac:dyDescent="0.25">
      <c r="A730" s="58" t="s">
        <v>119</v>
      </c>
      <c r="B730" s="59" t="s">
        <v>526</v>
      </c>
      <c r="C730" s="58" t="s">
        <v>34</v>
      </c>
      <c r="D730" s="58" t="s">
        <v>527</v>
      </c>
      <c r="E730" s="60" t="s">
        <v>350</v>
      </c>
      <c r="F730" s="60"/>
      <c r="G730" s="61" t="s">
        <v>116</v>
      </c>
      <c r="H730" s="62">
        <v>1</v>
      </c>
      <c r="I730" s="63">
        <v>0.61</v>
      </c>
      <c r="J730" s="63">
        <v>0.61</v>
      </c>
    </row>
    <row r="731" spans="1:10" x14ac:dyDescent="0.25">
      <c r="A731" s="47"/>
      <c r="B731" s="47"/>
      <c r="C731" s="47"/>
      <c r="D731" s="47"/>
      <c r="E731" s="47" t="s">
        <v>130</v>
      </c>
      <c r="F731" s="64">
        <v>15.17</v>
      </c>
      <c r="G731" s="47" t="s">
        <v>131</v>
      </c>
      <c r="H731" s="64">
        <v>0</v>
      </c>
      <c r="I731" s="47" t="s">
        <v>132</v>
      </c>
      <c r="J731" s="64">
        <v>15.17</v>
      </c>
    </row>
    <row r="732" spans="1:10" ht="14.4" thickBot="1" x14ac:dyDescent="0.3">
      <c r="A732" s="47"/>
      <c r="B732" s="47"/>
      <c r="C732" s="47"/>
      <c r="D732" s="47"/>
      <c r="E732" s="47" t="s">
        <v>133</v>
      </c>
      <c r="F732" s="64">
        <v>4.6100000000000003</v>
      </c>
      <c r="G732" s="47"/>
      <c r="H732" s="65" t="s">
        <v>134</v>
      </c>
      <c r="I732" s="65"/>
      <c r="J732" s="64">
        <v>26.32</v>
      </c>
    </row>
    <row r="733" spans="1:10" ht="1.05" customHeight="1" thickTop="1" x14ac:dyDescent="0.25">
      <c r="A733" s="66"/>
      <c r="B733" s="66"/>
      <c r="C733" s="66"/>
      <c r="D733" s="66"/>
      <c r="E733" s="66"/>
      <c r="F733" s="66"/>
      <c r="G733" s="66"/>
      <c r="H733" s="66"/>
      <c r="I733" s="66"/>
      <c r="J733" s="66"/>
    </row>
    <row r="734" spans="1:10" ht="18" customHeight="1" x14ac:dyDescent="0.25">
      <c r="A734" s="26"/>
      <c r="B734" s="27" t="s">
        <v>25</v>
      </c>
      <c r="C734" s="26" t="s">
        <v>26</v>
      </c>
      <c r="D734" s="26" t="s">
        <v>10</v>
      </c>
      <c r="E734" s="49" t="s">
        <v>106</v>
      </c>
      <c r="F734" s="49"/>
      <c r="G734" s="28" t="s">
        <v>27</v>
      </c>
      <c r="H734" s="27" t="s">
        <v>11</v>
      </c>
      <c r="I734" s="27" t="s">
        <v>28</v>
      </c>
      <c r="J734" s="27" t="s">
        <v>12</v>
      </c>
    </row>
    <row r="735" spans="1:10" ht="25.95" customHeight="1" x14ac:dyDescent="0.25">
      <c r="A735" s="34" t="s">
        <v>107</v>
      </c>
      <c r="B735" s="36" t="s">
        <v>528</v>
      </c>
      <c r="C735" s="34" t="s">
        <v>71</v>
      </c>
      <c r="D735" s="34" t="s">
        <v>529</v>
      </c>
      <c r="E735" s="50" t="s">
        <v>31</v>
      </c>
      <c r="F735" s="50"/>
      <c r="G735" s="35" t="s">
        <v>530</v>
      </c>
      <c r="H735" s="51">
        <v>1</v>
      </c>
      <c r="I735" s="37">
        <v>1.25</v>
      </c>
      <c r="J735" s="37">
        <v>1.25</v>
      </c>
    </row>
    <row r="736" spans="1:10" ht="15" customHeight="1" x14ac:dyDescent="0.25">
      <c r="A736" s="49" t="s">
        <v>253</v>
      </c>
      <c r="B736" s="69" t="s">
        <v>25</v>
      </c>
      <c r="C736" s="49" t="s">
        <v>26</v>
      </c>
      <c r="D736" s="49" t="s">
        <v>254</v>
      </c>
      <c r="E736" s="69" t="s">
        <v>83</v>
      </c>
      <c r="F736" s="70" t="s">
        <v>255</v>
      </c>
      <c r="G736" s="69"/>
      <c r="H736" s="70" t="s">
        <v>219</v>
      </c>
      <c r="I736" s="69"/>
      <c r="J736" s="69" t="s">
        <v>256</v>
      </c>
    </row>
    <row r="737" spans="1:10" ht="15" customHeight="1" x14ac:dyDescent="0.25">
      <c r="A737" s="69"/>
      <c r="B737" s="69"/>
      <c r="C737" s="69"/>
      <c r="D737" s="69"/>
      <c r="E737" s="69"/>
      <c r="F737" s="27" t="s">
        <v>257</v>
      </c>
      <c r="G737" s="27" t="s">
        <v>258</v>
      </c>
      <c r="H737" s="27" t="s">
        <v>257</v>
      </c>
      <c r="I737" s="27" t="s">
        <v>258</v>
      </c>
      <c r="J737" s="69"/>
    </row>
    <row r="738" spans="1:10" ht="25.95" customHeight="1" x14ac:dyDescent="0.25">
      <c r="A738" s="58" t="s">
        <v>119</v>
      </c>
      <c r="B738" s="59" t="s">
        <v>415</v>
      </c>
      <c r="C738" s="58" t="s">
        <v>71</v>
      </c>
      <c r="D738" s="58" t="s">
        <v>416</v>
      </c>
      <c r="E738" s="62">
        <v>1</v>
      </c>
      <c r="F738" s="63">
        <v>1</v>
      </c>
      <c r="G738" s="63">
        <v>0</v>
      </c>
      <c r="H738" s="71">
        <v>305.75</v>
      </c>
      <c r="I738" s="71">
        <v>88.27</v>
      </c>
      <c r="J738" s="71">
        <v>305.75</v>
      </c>
    </row>
    <row r="739" spans="1:10" ht="19.95" customHeight="1" x14ac:dyDescent="0.25">
      <c r="A739" s="40"/>
      <c r="B739" s="40"/>
      <c r="C739" s="40"/>
      <c r="D739" s="40"/>
      <c r="E739" s="40"/>
      <c r="F739" s="40" t="s">
        <v>261</v>
      </c>
      <c r="G739" s="40"/>
      <c r="H739" s="40"/>
      <c r="I739" s="40"/>
      <c r="J739" s="42">
        <v>305.7457</v>
      </c>
    </row>
    <row r="740" spans="1:10" ht="19.95" customHeight="1" x14ac:dyDescent="0.25">
      <c r="A740" s="40"/>
      <c r="B740" s="40"/>
      <c r="C740" s="40"/>
      <c r="D740" s="40"/>
      <c r="E740" s="40"/>
      <c r="F740" s="40" t="s">
        <v>210</v>
      </c>
      <c r="G740" s="40"/>
      <c r="H740" s="40"/>
      <c r="I740" s="40"/>
      <c r="J740" s="42">
        <v>305.7457</v>
      </c>
    </row>
    <row r="741" spans="1:10" ht="19.95" customHeight="1" x14ac:dyDescent="0.25">
      <c r="A741" s="40"/>
      <c r="B741" s="40"/>
      <c r="C741" s="40"/>
      <c r="D741" s="40"/>
      <c r="E741" s="40"/>
      <c r="F741" s="40" t="s">
        <v>211</v>
      </c>
      <c r="G741" s="40"/>
      <c r="H741" s="40"/>
      <c r="I741" s="40"/>
      <c r="J741" s="42">
        <v>249</v>
      </c>
    </row>
    <row r="742" spans="1:10" ht="19.95" customHeight="1" x14ac:dyDescent="0.25">
      <c r="A742" s="40"/>
      <c r="B742" s="40"/>
      <c r="C742" s="40"/>
      <c r="D742" s="40"/>
      <c r="E742" s="40"/>
      <c r="F742" s="40" t="s">
        <v>212</v>
      </c>
      <c r="G742" s="40"/>
      <c r="H742" s="40"/>
      <c r="I742" s="40"/>
      <c r="J742" s="42">
        <v>1.2279</v>
      </c>
    </row>
    <row r="743" spans="1:10" ht="19.95" customHeight="1" x14ac:dyDescent="0.25">
      <c r="A743" s="40"/>
      <c r="B743" s="40"/>
      <c r="C743" s="40"/>
      <c r="D743" s="40"/>
      <c r="E743" s="40"/>
      <c r="F743" s="40" t="s">
        <v>213</v>
      </c>
      <c r="G743" s="40"/>
      <c r="H743" s="40"/>
      <c r="I743" s="40"/>
      <c r="J743" s="42">
        <v>2.12E-2</v>
      </c>
    </row>
    <row r="744" spans="1:10" ht="19.95" customHeight="1" x14ac:dyDescent="0.25">
      <c r="A744" s="40"/>
      <c r="B744" s="40"/>
      <c r="C744" s="40"/>
      <c r="D744" s="40"/>
      <c r="E744" s="40"/>
      <c r="F744" s="40" t="s">
        <v>214</v>
      </c>
      <c r="G744" s="40"/>
      <c r="H744" s="40"/>
      <c r="I744" s="40"/>
      <c r="J744" s="42">
        <v>0</v>
      </c>
    </row>
    <row r="745" spans="1:10" x14ac:dyDescent="0.25">
      <c r="A745" s="47"/>
      <c r="B745" s="47"/>
      <c r="C745" s="47"/>
      <c r="D745" s="47"/>
      <c r="E745" s="47" t="s">
        <v>130</v>
      </c>
      <c r="F745" s="64">
        <v>0</v>
      </c>
      <c r="G745" s="47" t="s">
        <v>131</v>
      </c>
      <c r="H745" s="64">
        <v>0</v>
      </c>
      <c r="I745" s="47" t="s">
        <v>132</v>
      </c>
      <c r="J745" s="64">
        <v>0</v>
      </c>
    </row>
    <row r="746" spans="1:10" ht="14.4" thickBot="1" x14ac:dyDescent="0.3">
      <c r="A746" s="47"/>
      <c r="B746" s="47"/>
      <c r="C746" s="47"/>
      <c r="D746" s="47"/>
      <c r="E746" s="47" t="s">
        <v>133</v>
      </c>
      <c r="F746" s="64">
        <v>0.26</v>
      </c>
      <c r="G746" s="47"/>
      <c r="H746" s="65" t="s">
        <v>134</v>
      </c>
      <c r="I746" s="65"/>
      <c r="J746" s="64">
        <v>1.51</v>
      </c>
    </row>
    <row r="747" spans="1:10" ht="1.05" customHeight="1" thickTop="1" x14ac:dyDescent="0.25">
      <c r="A747" s="66"/>
      <c r="B747" s="66"/>
      <c r="C747" s="66"/>
      <c r="D747" s="66"/>
      <c r="E747" s="66"/>
      <c r="F747" s="66"/>
      <c r="G747" s="66"/>
      <c r="H747" s="66"/>
      <c r="I747" s="66"/>
      <c r="J747" s="66"/>
    </row>
    <row r="748" spans="1:10" ht="18" customHeight="1" x14ac:dyDescent="0.25">
      <c r="A748" s="26"/>
      <c r="B748" s="27" t="s">
        <v>25</v>
      </c>
      <c r="C748" s="26" t="s">
        <v>26</v>
      </c>
      <c r="D748" s="26" t="s">
        <v>10</v>
      </c>
      <c r="E748" s="49" t="s">
        <v>106</v>
      </c>
      <c r="F748" s="49"/>
      <c r="G748" s="28" t="s">
        <v>27</v>
      </c>
      <c r="H748" s="27" t="s">
        <v>11</v>
      </c>
      <c r="I748" s="27" t="s">
        <v>28</v>
      </c>
      <c r="J748" s="27" t="s">
        <v>12</v>
      </c>
    </row>
    <row r="749" spans="1:10" ht="25.95" customHeight="1" x14ac:dyDescent="0.25">
      <c r="A749" s="34" t="s">
        <v>107</v>
      </c>
      <c r="B749" s="36" t="s">
        <v>531</v>
      </c>
      <c r="C749" s="34" t="s">
        <v>71</v>
      </c>
      <c r="D749" s="34" t="s">
        <v>532</v>
      </c>
      <c r="E749" s="50" t="s">
        <v>31</v>
      </c>
      <c r="F749" s="50"/>
      <c r="G749" s="35" t="s">
        <v>530</v>
      </c>
      <c r="H749" s="51">
        <v>1</v>
      </c>
      <c r="I749" s="37">
        <v>1</v>
      </c>
      <c r="J749" s="37">
        <v>1</v>
      </c>
    </row>
    <row r="750" spans="1:10" ht="15" customHeight="1" x14ac:dyDescent="0.25">
      <c r="A750" s="49" t="s">
        <v>253</v>
      </c>
      <c r="B750" s="69" t="s">
        <v>25</v>
      </c>
      <c r="C750" s="49" t="s">
        <v>26</v>
      </c>
      <c r="D750" s="49" t="s">
        <v>254</v>
      </c>
      <c r="E750" s="69" t="s">
        <v>83</v>
      </c>
      <c r="F750" s="70" t="s">
        <v>255</v>
      </c>
      <c r="G750" s="69"/>
      <c r="H750" s="70" t="s">
        <v>219</v>
      </c>
      <c r="I750" s="69"/>
      <c r="J750" s="69" t="s">
        <v>256</v>
      </c>
    </row>
    <row r="751" spans="1:10" ht="15" customHeight="1" x14ac:dyDescent="0.25">
      <c r="A751" s="69"/>
      <c r="B751" s="69"/>
      <c r="C751" s="69"/>
      <c r="D751" s="69"/>
      <c r="E751" s="69"/>
      <c r="F751" s="27" t="s">
        <v>257</v>
      </c>
      <c r="G751" s="27" t="s">
        <v>258</v>
      </c>
      <c r="H751" s="27" t="s">
        <v>257</v>
      </c>
      <c r="I751" s="27" t="s">
        <v>258</v>
      </c>
      <c r="J751" s="69"/>
    </row>
    <row r="752" spans="1:10" ht="25.95" customHeight="1" x14ac:dyDescent="0.25">
      <c r="A752" s="58" t="s">
        <v>119</v>
      </c>
      <c r="B752" s="59" t="s">
        <v>415</v>
      </c>
      <c r="C752" s="58" t="s">
        <v>71</v>
      </c>
      <c r="D752" s="58" t="s">
        <v>416</v>
      </c>
      <c r="E752" s="62">
        <v>1</v>
      </c>
      <c r="F752" s="63">
        <v>1</v>
      </c>
      <c r="G752" s="63">
        <v>0</v>
      </c>
      <c r="H752" s="71">
        <v>305.75</v>
      </c>
      <c r="I752" s="71">
        <v>88.27</v>
      </c>
      <c r="J752" s="71">
        <v>305.75</v>
      </c>
    </row>
    <row r="753" spans="1:10" ht="19.95" customHeight="1" x14ac:dyDescent="0.25">
      <c r="A753" s="40"/>
      <c r="B753" s="40"/>
      <c r="C753" s="40"/>
      <c r="D753" s="40"/>
      <c r="E753" s="40"/>
      <c r="F753" s="40" t="s">
        <v>261</v>
      </c>
      <c r="G753" s="40"/>
      <c r="H753" s="40"/>
      <c r="I753" s="40"/>
      <c r="J753" s="42">
        <v>305.7457</v>
      </c>
    </row>
    <row r="754" spans="1:10" ht="19.95" customHeight="1" x14ac:dyDescent="0.25">
      <c r="A754" s="40"/>
      <c r="B754" s="40"/>
      <c r="C754" s="40"/>
      <c r="D754" s="40"/>
      <c r="E754" s="40"/>
      <c r="F754" s="40" t="s">
        <v>210</v>
      </c>
      <c r="G754" s="40"/>
      <c r="H754" s="40"/>
      <c r="I754" s="40"/>
      <c r="J754" s="42">
        <v>305.7457</v>
      </c>
    </row>
    <row r="755" spans="1:10" ht="19.95" customHeight="1" x14ac:dyDescent="0.25">
      <c r="A755" s="40"/>
      <c r="B755" s="40"/>
      <c r="C755" s="40"/>
      <c r="D755" s="40"/>
      <c r="E755" s="40"/>
      <c r="F755" s="40" t="s">
        <v>211</v>
      </c>
      <c r="G755" s="40"/>
      <c r="H755" s="40"/>
      <c r="I755" s="40"/>
      <c r="J755" s="42">
        <v>311.25</v>
      </c>
    </row>
    <row r="756" spans="1:10" ht="19.95" customHeight="1" x14ac:dyDescent="0.25">
      <c r="A756" s="40"/>
      <c r="B756" s="40"/>
      <c r="C756" s="40"/>
      <c r="D756" s="40"/>
      <c r="E756" s="40"/>
      <c r="F756" s="40" t="s">
        <v>212</v>
      </c>
      <c r="G756" s="40"/>
      <c r="H756" s="40"/>
      <c r="I756" s="40"/>
      <c r="J756" s="42">
        <v>0.98229999999999995</v>
      </c>
    </row>
    <row r="757" spans="1:10" ht="19.95" customHeight="1" x14ac:dyDescent="0.25">
      <c r="A757" s="40"/>
      <c r="B757" s="40"/>
      <c r="C757" s="40"/>
      <c r="D757" s="40"/>
      <c r="E757" s="40"/>
      <c r="F757" s="40" t="s">
        <v>213</v>
      </c>
      <c r="G757" s="40"/>
      <c r="H757" s="40"/>
      <c r="I757" s="40"/>
      <c r="J757" s="42">
        <v>1.7000000000000001E-2</v>
      </c>
    </row>
    <row r="758" spans="1:10" ht="19.95" customHeight="1" x14ac:dyDescent="0.25">
      <c r="A758" s="40"/>
      <c r="B758" s="40"/>
      <c r="C758" s="40"/>
      <c r="D758" s="40"/>
      <c r="E758" s="40"/>
      <c r="F758" s="40" t="s">
        <v>214</v>
      </c>
      <c r="G758" s="40"/>
      <c r="H758" s="40"/>
      <c r="I758" s="40"/>
      <c r="J758" s="42">
        <v>0</v>
      </c>
    </row>
    <row r="759" spans="1:10" x14ac:dyDescent="0.25">
      <c r="A759" s="47"/>
      <c r="B759" s="47"/>
      <c r="C759" s="47"/>
      <c r="D759" s="47"/>
      <c r="E759" s="47" t="s">
        <v>130</v>
      </c>
      <c r="F759" s="64">
        <v>0</v>
      </c>
      <c r="G759" s="47" t="s">
        <v>131</v>
      </c>
      <c r="H759" s="64">
        <v>0</v>
      </c>
      <c r="I759" s="47" t="s">
        <v>132</v>
      </c>
      <c r="J759" s="64">
        <v>0</v>
      </c>
    </row>
    <row r="760" spans="1:10" ht="14.4" thickBot="1" x14ac:dyDescent="0.3">
      <c r="A760" s="47"/>
      <c r="B760" s="47"/>
      <c r="C760" s="47"/>
      <c r="D760" s="47"/>
      <c r="E760" s="47" t="s">
        <v>133</v>
      </c>
      <c r="F760" s="64">
        <v>0.21</v>
      </c>
      <c r="G760" s="47"/>
      <c r="H760" s="65" t="s">
        <v>134</v>
      </c>
      <c r="I760" s="65"/>
      <c r="J760" s="64">
        <v>1.21</v>
      </c>
    </row>
    <row r="761" spans="1:10" ht="1.05" customHeight="1" thickTop="1" x14ac:dyDescent="0.25">
      <c r="A761" s="66"/>
      <c r="B761" s="66"/>
      <c r="C761" s="66"/>
      <c r="D761" s="66"/>
      <c r="E761" s="66"/>
      <c r="F761" s="66"/>
      <c r="G761" s="66"/>
      <c r="H761" s="66"/>
      <c r="I761" s="66"/>
      <c r="J761" s="66"/>
    </row>
    <row r="762" spans="1:10" ht="18" customHeight="1" x14ac:dyDescent="0.25">
      <c r="A762" s="26"/>
      <c r="B762" s="27" t="s">
        <v>25</v>
      </c>
      <c r="C762" s="26" t="s">
        <v>26</v>
      </c>
      <c r="D762" s="26" t="s">
        <v>10</v>
      </c>
      <c r="E762" s="49" t="s">
        <v>106</v>
      </c>
      <c r="F762" s="49"/>
      <c r="G762" s="28" t="s">
        <v>27</v>
      </c>
      <c r="H762" s="27" t="s">
        <v>11</v>
      </c>
      <c r="I762" s="27" t="s">
        <v>28</v>
      </c>
      <c r="J762" s="27" t="s">
        <v>12</v>
      </c>
    </row>
    <row r="763" spans="1:10" ht="25.95" customHeight="1" x14ac:dyDescent="0.25">
      <c r="A763" s="34" t="s">
        <v>107</v>
      </c>
      <c r="B763" s="36" t="s">
        <v>533</v>
      </c>
      <c r="C763" s="34" t="s">
        <v>71</v>
      </c>
      <c r="D763" s="34" t="s">
        <v>534</v>
      </c>
      <c r="E763" s="50" t="s">
        <v>31</v>
      </c>
      <c r="F763" s="50"/>
      <c r="G763" s="35" t="s">
        <v>530</v>
      </c>
      <c r="H763" s="51">
        <v>1</v>
      </c>
      <c r="I763" s="37">
        <v>0.82</v>
      </c>
      <c r="J763" s="37">
        <v>0.82</v>
      </c>
    </row>
    <row r="764" spans="1:10" ht="15" customHeight="1" x14ac:dyDescent="0.25">
      <c r="A764" s="49" t="s">
        <v>253</v>
      </c>
      <c r="B764" s="69" t="s">
        <v>25</v>
      </c>
      <c r="C764" s="49" t="s">
        <v>26</v>
      </c>
      <c r="D764" s="49" t="s">
        <v>254</v>
      </c>
      <c r="E764" s="69" t="s">
        <v>83</v>
      </c>
      <c r="F764" s="70" t="s">
        <v>255</v>
      </c>
      <c r="G764" s="69"/>
      <c r="H764" s="70" t="s">
        <v>219</v>
      </c>
      <c r="I764" s="69"/>
      <c r="J764" s="69" t="s">
        <v>256</v>
      </c>
    </row>
    <row r="765" spans="1:10" ht="15" customHeight="1" x14ac:dyDescent="0.25">
      <c r="A765" s="69"/>
      <c r="B765" s="69"/>
      <c r="C765" s="69"/>
      <c r="D765" s="69"/>
      <c r="E765" s="69"/>
      <c r="F765" s="27" t="s">
        <v>257</v>
      </c>
      <c r="G765" s="27" t="s">
        <v>258</v>
      </c>
      <c r="H765" s="27" t="s">
        <v>257</v>
      </c>
      <c r="I765" s="27" t="s">
        <v>258</v>
      </c>
      <c r="J765" s="69"/>
    </row>
    <row r="766" spans="1:10" ht="25.95" customHeight="1" x14ac:dyDescent="0.25">
      <c r="A766" s="58" t="s">
        <v>119</v>
      </c>
      <c r="B766" s="59" t="s">
        <v>415</v>
      </c>
      <c r="C766" s="58" t="s">
        <v>71</v>
      </c>
      <c r="D766" s="58" t="s">
        <v>416</v>
      </c>
      <c r="E766" s="62">
        <v>1</v>
      </c>
      <c r="F766" s="63">
        <v>1</v>
      </c>
      <c r="G766" s="63">
        <v>0</v>
      </c>
      <c r="H766" s="71">
        <v>305.75</v>
      </c>
      <c r="I766" s="71">
        <v>88.27</v>
      </c>
      <c r="J766" s="71">
        <v>305.75</v>
      </c>
    </row>
    <row r="767" spans="1:10" ht="19.95" customHeight="1" x14ac:dyDescent="0.25">
      <c r="A767" s="40"/>
      <c r="B767" s="40"/>
      <c r="C767" s="40"/>
      <c r="D767" s="40"/>
      <c r="E767" s="40"/>
      <c r="F767" s="40" t="s">
        <v>261</v>
      </c>
      <c r="G767" s="40"/>
      <c r="H767" s="40"/>
      <c r="I767" s="40"/>
      <c r="J767" s="42">
        <v>305.7457</v>
      </c>
    </row>
    <row r="768" spans="1:10" ht="19.95" customHeight="1" x14ac:dyDescent="0.25">
      <c r="A768" s="40"/>
      <c r="B768" s="40"/>
      <c r="C768" s="40"/>
      <c r="D768" s="40"/>
      <c r="E768" s="40"/>
      <c r="F768" s="40" t="s">
        <v>210</v>
      </c>
      <c r="G768" s="40"/>
      <c r="H768" s="40"/>
      <c r="I768" s="40"/>
      <c r="J768" s="42">
        <v>305.7457</v>
      </c>
    </row>
    <row r="769" spans="1:10" ht="19.95" customHeight="1" x14ac:dyDescent="0.25">
      <c r="A769" s="40"/>
      <c r="B769" s="40"/>
      <c r="C769" s="40"/>
      <c r="D769" s="40"/>
      <c r="E769" s="40"/>
      <c r="F769" s="40" t="s">
        <v>211</v>
      </c>
      <c r="G769" s="40"/>
      <c r="H769" s="40"/>
      <c r="I769" s="40"/>
      <c r="J769" s="42">
        <v>373.5</v>
      </c>
    </row>
    <row r="770" spans="1:10" ht="19.95" customHeight="1" x14ac:dyDescent="0.25">
      <c r="A770" s="40"/>
      <c r="B770" s="40"/>
      <c r="C770" s="40"/>
      <c r="D770" s="40"/>
      <c r="E770" s="40"/>
      <c r="F770" s="40" t="s">
        <v>212</v>
      </c>
      <c r="G770" s="40"/>
      <c r="H770" s="40"/>
      <c r="I770" s="40"/>
      <c r="J770" s="42">
        <v>0.81859999999999999</v>
      </c>
    </row>
    <row r="771" spans="1:10" ht="19.95" customHeight="1" x14ac:dyDescent="0.25">
      <c r="A771" s="40"/>
      <c r="B771" s="40"/>
      <c r="C771" s="40"/>
      <c r="D771" s="40"/>
      <c r="E771" s="40"/>
      <c r="F771" s="40" t="s">
        <v>213</v>
      </c>
      <c r="G771" s="40"/>
      <c r="H771" s="40"/>
      <c r="I771" s="40"/>
      <c r="J771" s="42">
        <v>0</v>
      </c>
    </row>
    <row r="772" spans="1:10" ht="19.95" customHeight="1" x14ac:dyDescent="0.25">
      <c r="A772" s="40"/>
      <c r="B772" s="40"/>
      <c r="C772" s="40"/>
      <c r="D772" s="40"/>
      <c r="E772" s="40"/>
      <c r="F772" s="40" t="s">
        <v>214</v>
      </c>
      <c r="G772" s="40"/>
      <c r="H772" s="40"/>
      <c r="I772" s="40"/>
      <c r="J772" s="42">
        <v>0</v>
      </c>
    </row>
    <row r="773" spans="1:10" x14ac:dyDescent="0.25">
      <c r="A773" s="47"/>
      <c r="B773" s="47"/>
      <c r="C773" s="47"/>
      <c r="D773" s="47"/>
      <c r="E773" s="47" t="s">
        <v>130</v>
      </c>
      <c r="F773" s="64">
        <v>0</v>
      </c>
      <c r="G773" s="47" t="s">
        <v>131</v>
      </c>
      <c r="H773" s="64">
        <v>0</v>
      </c>
      <c r="I773" s="47" t="s">
        <v>132</v>
      </c>
      <c r="J773" s="64">
        <v>0</v>
      </c>
    </row>
    <row r="774" spans="1:10" ht="14.4" thickBot="1" x14ac:dyDescent="0.3">
      <c r="A774" s="47"/>
      <c r="B774" s="47"/>
      <c r="C774" s="47"/>
      <c r="D774" s="47"/>
      <c r="E774" s="47" t="s">
        <v>133</v>
      </c>
      <c r="F774" s="64">
        <v>0.17</v>
      </c>
      <c r="G774" s="47"/>
      <c r="H774" s="65" t="s">
        <v>134</v>
      </c>
      <c r="I774" s="65"/>
      <c r="J774" s="64">
        <v>0.99</v>
      </c>
    </row>
    <row r="775" spans="1:10" ht="1.05" customHeight="1" thickTop="1" x14ac:dyDescent="0.25">
      <c r="A775" s="66"/>
      <c r="B775" s="66"/>
      <c r="C775" s="66"/>
      <c r="D775" s="66"/>
      <c r="E775" s="66"/>
      <c r="F775" s="66"/>
      <c r="G775" s="66"/>
      <c r="H775" s="66"/>
      <c r="I775" s="66"/>
      <c r="J775" s="66"/>
    </row>
    <row r="776" spans="1:10" ht="18" customHeight="1" x14ac:dyDescent="0.25">
      <c r="A776" s="26"/>
      <c r="B776" s="27" t="s">
        <v>25</v>
      </c>
      <c r="C776" s="26" t="s">
        <v>26</v>
      </c>
      <c r="D776" s="26" t="s">
        <v>10</v>
      </c>
      <c r="E776" s="49" t="s">
        <v>106</v>
      </c>
      <c r="F776" s="49"/>
      <c r="G776" s="28" t="s">
        <v>27</v>
      </c>
      <c r="H776" s="27" t="s">
        <v>11</v>
      </c>
      <c r="I776" s="27" t="s">
        <v>28</v>
      </c>
      <c r="J776" s="27" t="s">
        <v>12</v>
      </c>
    </row>
    <row r="777" spans="1:10" ht="25.95" customHeight="1" x14ac:dyDescent="0.25">
      <c r="A777" s="34" t="s">
        <v>107</v>
      </c>
      <c r="B777" s="36" t="s">
        <v>535</v>
      </c>
      <c r="C777" s="34" t="s">
        <v>71</v>
      </c>
      <c r="D777" s="34" t="s">
        <v>536</v>
      </c>
      <c r="E777" s="50" t="s">
        <v>31</v>
      </c>
      <c r="F777" s="50"/>
      <c r="G777" s="35" t="s">
        <v>530</v>
      </c>
      <c r="H777" s="51">
        <v>1</v>
      </c>
      <c r="I777" s="37">
        <v>1.1000000000000001</v>
      </c>
      <c r="J777" s="37">
        <v>1.1000000000000001</v>
      </c>
    </row>
    <row r="778" spans="1:10" ht="15" customHeight="1" x14ac:dyDescent="0.25">
      <c r="A778" s="49" t="s">
        <v>253</v>
      </c>
      <c r="B778" s="69" t="s">
        <v>25</v>
      </c>
      <c r="C778" s="49" t="s">
        <v>26</v>
      </c>
      <c r="D778" s="49" t="s">
        <v>254</v>
      </c>
      <c r="E778" s="69" t="s">
        <v>83</v>
      </c>
      <c r="F778" s="70" t="s">
        <v>255</v>
      </c>
      <c r="G778" s="69"/>
      <c r="H778" s="70" t="s">
        <v>219</v>
      </c>
      <c r="I778" s="69"/>
      <c r="J778" s="69" t="s">
        <v>256</v>
      </c>
    </row>
    <row r="779" spans="1:10" ht="15" customHeight="1" x14ac:dyDescent="0.25">
      <c r="A779" s="69"/>
      <c r="B779" s="69"/>
      <c r="C779" s="69"/>
      <c r="D779" s="69"/>
      <c r="E779" s="69"/>
      <c r="F779" s="27" t="s">
        <v>257</v>
      </c>
      <c r="G779" s="27" t="s">
        <v>258</v>
      </c>
      <c r="H779" s="27" t="s">
        <v>257</v>
      </c>
      <c r="I779" s="27" t="s">
        <v>258</v>
      </c>
      <c r="J779" s="69"/>
    </row>
    <row r="780" spans="1:10" ht="25.95" customHeight="1" x14ac:dyDescent="0.25">
      <c r="A780" s="58" t="s">
        <v>119</v>
      </c>
      <c r="B780" s="59" t="s">
        <v>417</v>
      </c>
      <c r="C780" s="58" t="s">
        <v>71</v>
      </c>
      <c r="D780" s="58" t="s">
        <v>418</v>
      </c>
      <c r="E780" s="62">
        <v>1</v>
      </c>
      <c r="F780" s="63">
        <v>1</v>
      </c>
      <c r="G780" s="63">
        <v>0</v>
      </c>
      <c r="H780" s="71">
        <v>281.20999999999998</v>
      </c>
      <c r="I780" s="71">
        <v>84.53</v>
      </c>
      <c r="J780" s="71">
        <v>281.20999999999998</v>
      </c>
    </row>
    <row r="781" spans="1:10" ht="19.95" customHeight="1" x14ac:dyDescent="0.25">
      <c r="A781" s="40"/>
      <c r="B781" s="40"/>
      <c r="C781" s="40"/>
      <c r="D781" s="40"/>
      <c r="E781" s="40"/>
      <c r="F781" s="40" t="s">
        <v>261</v>
      </c>
      <c r="G781" s="40"/>
      <c r="H781" s="40"/>
      <c r="I781" s="40"/>
      <c r="J781" s="42">
        <v>281.20940000000002</v>
      </c>
    </row>
    <row r="782" spans="1:10" ht="19.95" customHeight="1" x14ac:dyDescent="0.25">
      <c r="A782" s="40"/>
      <c r="B782" s="40"/>
      <c r="C782" s="40"/>
      <c r="D782" s="40"/>
      <c r="E782" s="40"/>
      <c r="F782" s="40" t="s">
        <v>210</v>
      </c>
      <c r="G782" s="40"/>
      <c r="H782" s="40"/>
      <c r="I782" s="40"/>
      <c r="J782" s="42">
        <v>281.20940000000002</v>
      </c>
    </row>
    <row r="783" spans="1:10" ht="19.95" customHeight="1" x14ac:dyDescent="0.25">
      <c r="A783" s="40"/>
      <c r="B783" s="40"/>
      <c r="C783" s="40"/>
      <c r="D783" s="40"/>
      <c r="E783" s="40"/>
      <c r="F783" s="40" t="s">
        <v>211</v>
      </c>
      <c r="G783" s="40"/>
      <c r="H783" s="40"/>
      <c r="I783" s="40"/>
      <c r="J783" s="42">
        <v>259.04000000000002</v>
      </c>
    </row>
    <row r="784" spans="1:10" ht="19.95" customHeight="1" x14ac:dyDescent="0.25">
      <c r="A784" s="40"/>
      <c r="B784" s="40"/>
      <c r="C784" s="40"/>
      <c r="D784" s="40"/>
      <c r="E784" s="40"/>
      <c r="F784" s="40" t="s">
        <v>212</v>
      </c>
      <c r="G784" s="40"/>
      <c r="H784" s="40"/>
      <c r="I784" s="40"/>
      <c r="J784" s="42">
        <v>1.0855999999999999</v>
      </c>
    </row>
    <row r="785" spans="1:10" ht="19.95" customHeight="1" x14ac:dyDescent="0.25">
      <c r="A785" s="40"/>
      <c r="B785" s="40"/>
      <c r="C785" s="40"/>
      <c r="D785" s="40"/>
      <c r="E785" s="40"/>
      <c r="F785" s="40" t="s">
        <v>213</v>
      </c>
      <c r="G785" s="40"/>
      <c r="H785" s="40"/>
      <c r="I785" s="40"/>
      <c r="J785" s="42">
        <v>1.8800000000000001E-2</v>
      </c>
    </row>
    <row r="786" spans="1:10" ht="19.95" customHeight="1" x14ac:dyDescent="0.25">
      <c r="A786" s="40"/>
      <c r="B786" s="40"/>
      <c r="C786" s="40"/>
      <c r="D786" s="40"/>
      <c r="E786" s="40"/>
      <c r="F786" s="40" t="s">
        <v>214</v>
      </c>
      <c r="G786" s="40"/>
      <c r="H786" s="40"/>
      <c r="I786" s="40"/>
      <c r="J786" s="42">
        <v>0</v>
      </c>
    </row>
    <row r="787" spans="1:10" x14ac:dyDescent="0.25">
      <c r="A787" s="47"/>
      <c r="B787" s="47"/>
      <c r="C787" s="47"/>
      <c r="D787" s="47"/>
      <c r="E787" s="47" t="s">
        <v>130</v>
      </c>
      <c r="F787" s="64">
        <v>0</v>
      </c>
      <c r="G787" s="47" t="s">
        <v>131</v>
      </c>
      <c r="H787" s="64">
        <v>0</v>
      </c>
      <c r="I787" s="47" t="s">
        <v>132</v>
      </c>
      <c r="J787" s="64">
        <v>0</v>
      </c>
    </row>
    <row r="788" spans="1:10" ht="14.4" thickBot="1" x14ac:dyDescent="0.3">
      <c r="A788" s="47"/>
      <c r="B788" s="47"/>
      <c r="C788" s="47"/>
      <c r="D788" s="47"/>
      <c r="E788" s="47" t="s">
        <v>133</v>
      </c>
      <c r="F788" s="64">
        <v>0.23</v>
      </c>
      <c r="G788" s="47"/>
      <c r="H788" s="65" t="s">
        <v>134</v>
      </c>
      <c r="I788" s="65"/>
      <c r="J788" s="64">
        <v>1.33</v>
      </c>
    </row>
    <row r="789" spans="1:10" ht="1.05" customHeight="1" thickTop="1" x14ac:dyDescent="0.25">
      <c r="A789" s="66"/>
      <c r="B789" s="66"/>
      <c r="C789" s="66"/>
      <c r="D789" s="66"/>
      <c r="E789" s="66"/>
      <c r="F789" s="66"/>
      <c r="G789" s="66"/>
      <c r="H789" s="66"/>
      <c r="I789" s="66"/>
      <c r="J789" s="66"/>
    </row>
    <row r="790" spans="1:10" ht="18" customHeight="1" x14ac:dyDescent="0.25">
      <c r="A790" s="26"/>
      <c r="B790" s="27" t="s">
        <v>25</v>
      </c>
      <c r="C790" s="26" t="s">
        <v>26</v>
      </c>
      <c r="D790" s="26" t="s">
        <v>10</v>
      </c>
      <c r="E790" s="49" t="s">
        <v>106</v>
      </c>
      <c r="F790" s="49"/>
      <c r="G790" s="28" t="s">
        <v>27</v>
      </c>
      <c r="H790" s="27" t="s">
        <v>11</v>
      </c>
      <c r="I790" s="27" t="s">
        <v>28</v>
      </c>
      <c r="J790" s="27" t="s">
        <v>12</v>
      </c>
    </row>
    <row r="791" spans="1:10" ht="25.95" customHeight="1" x14ac:dyDescent="0.25">
      <c r="A791" s="34" t="s">
        <v>107</v>
      </c>
      <c r="B791" s="36" t="s">
        <v>537</v>
      </c>
      <c r="C791" s="34" t="s">
        <v>71</v>
      </c>
      <c r="D791" s="34" t="s">
        <v>538</v>
      </c>
      <c r="E791" s="50" t="s">
        <v>31</v>
      </c>
      <c r="F791" s="50"/>
      <c r="G791" s="35" t="s">
        <v>530</v>
      </c>
      <c r="H791" s="51">
        <v>1</v>
      </c>
      <c r="I791" s="37">
        <v>0.88</v>
      </c>
      <c r="J791" s="37">
        <v>0.88</v>
      </c>
    </row>
    <row r="792" spans="1:10" ht="15" customHeight="1" x14ac:dyDescent="0.25">
      <c r="A792" s="49" t="s">
        <v>253</v>
      </c>
      <c r="B792" s="69" t="s">
        <v>25</v>
      </c>
      <c r="C792" s="49" t="s">
        <v>26</v>
      </c>
      <c r="D792" s="49" t="s">
        <v>254</v>
      </c>
      <c r="E792" s="69" t="s">
        <v>83</v>
      </c>
      <c r="F792" s="70" t="s">
        <v>255</v>
      </c>
      <c r="G792" s="69"/>
      <c r="H792" s="70" t="s">
        <v>219</v>
      </c>
      <c r="I792" s="69"/>
      <c r="J792" s="69" t="s">
        <v>256</v>
      </c>
    </row>
    <row r="793" spans="1:10" ht="15" customHeight="1" x14ac:dyDescent="0.25">
      <c r="A793" s="69"/>
      <c r="B793" s="69"/>
      <c r="C793" s="69"/>
      <c r="D793" s="69"/>
      <c r="E793" s="69"/>
      <c r="F793" s="27" t="s">
        <v>257</v>
      </c>
      <c r="G793" s="27" t="s">
        <v>258</v>
      </c>
      <c r="H793" s="27" t="s">
        <v>257</v>
      </c>
      <c r="I793" s="27" t="s">
        <v>258</v>
      </c>
      <c r="J793" s="69"/>
    </row>
    <row r="794" spans="1:10" ht="25.95" customHeight="1" x14ac:dyDescent="0.25">
      <c r="A794" s="58" t="s">
        <v>119</v>
      </c>
      <c r="B794" s="59" t="s">
        <v>417</v>
      </c>
      <c r="C794" s="58" t="s">
        <v>71</v>
      </c>
      <c r="D794" s="58" t="s">
        <v>418</v>
      </c>
      <c r="E794" s="62">
        <v>1</v>
      </c>
      <c r="F794" s="63">
        <v>1</v>
      </c>
      <c r="G794" s="63">
        <v>0</v>
      </c>
      <c r="H794" s="71">
        <v>281.20999999999998</v>
      </c>
      <c r="I794" s="71">
        <v>84.53</v>
      </c>
      <c r="J794" s="71">
        <v>281.20999999999998</v>
      </c>
    </row>
    <row r="795" spans="1:10" ht="19.95" customHeight="1" x14ac:dyDescent="0.25">
      <c r="A795" s="40"/>
      <c r="B795" s="40"/>
      <c r="C795" s="40"/>
      <c r="D795" s="40"/>
      <c r="E795" s="40"/>
      <c r="F795" s="40" t="s">
        <v>261</v>
      </c>
      <c r="G795" s="40"/>
      <c r="H795" s="40"/>
      <c r="I795" s="40"/>
      <c r="J795" s="42">
        <v>281.20940000000002</v>
      </c>
    </row>
    <row r="796" spans="1:10" ht="19.95" customHeight="1" x14ac:dyDescent="0.25">
      <c r="A796" s="40"/>
      <c r="B796" s="40"/>
      <c r="C796" s="40"/>
      <c r="D796" s="40"/>
      <c r="E796" s="40"/>
      <c r="F796" s="40" t="s">
        <v>210</v>
      </c>
      <c r="G796" s="40"/>
      <c r="H796" s="40"/>
      <c r="I796" s="40"/>
      <c r="J796" s="42">
        <v>281.20940000000002</v>
      </c>
    </row>
    <row r="797" spans="1:10" ht="19.95" customHeight="1" x14ac:dyDescent="0.25">
      <c r="A797" s="40"/>
      <c r="B797" s="40"/>
      <c r="C797" s="40"/>
      <c r="D797" s="40"/>
      <c r="E797" s="40"/>
      <c r="F797" s="40" t="s">
        <v>211</v>
      </c>
      <c r="G797" s="40"/>
      <c r="H797" s="40"/>
      <c r="I797" s="40"/>
      <c r="J797" s="42">
        <v>323.8</v>
      </c>
    </row>
    <row r="798" spans="1:10" ht="19.95" customHeight="1" x14ac:dyDescent="0.25">
      <c r="A798" s="40"/>
      <c r="B798" s="40"/>
      <c r="C798" s="40"/>
      <c r="D798" s="40"/>
      <c r="E798" s="40"/>
      <c r="F798" s="40" t="s">
        <v>212</v>
      </c>
      <c r="G798" s="40"/>
      <c r="H798" s="40"/>
      <c r="I798" s="40"/>
      <c r="J798" s="42">
        <v>0.86850000000000005</v>
      </c>
    </row>
    <row r="799" spans="1:10" ht="19.95" customHeight="1" x14ac:dyDescent="0.25">
      <c r="A799" s="40"/>
      <c r="B799" s="40"/>
      <c r="C799" s="40"/>
      <c r="D799" s="40"/>
      <c r="E799" s="40"/>
      <c r="F799" s="40" t="s">
        <v>213</v>
      </c>
      <c r="G799" s="40"/>
      <c r="H799" s="40"/>
      <c r="I799" s="40"/>
      <c r="J799" s="42">
        <v>1.4999999999999999E-2</v>
      </c>
    </row>
    <row r="800" spans="1:10" ht="19.95" customHeight="1" x14ac:dyDescent="0.25">
      <c r="A800" s="40"/>
      <c r="B800" s="40"/>
      <c r="C800" s="40"/>
      <c r="D800" s="40"/>
      <c r="E800" s="40"/>
      <c r="F800" s="40" t="s">
        <v>214</v>
      </c>
      <c r="G800" s="40"/>
      <c r="H800" s="40"/>
      <c r="I800" s="40"/>
      <c r="J800" s="42">
        <v>0</v>
      </c>
    </row>
    <row r="801" spans="1:10" x14ac:dyDescent="0.25">
      <c r="A801" s="47"/>
      <c r="B801" s="47"/>
      <c r="C801" s="47"/>
      <c r="D801" s="47"/>
      <c r="E801" s="47" t="s">
        <v>130</v>
      </c>
      <c r="F801" s="64">
        <v>0</v>
      </c>
      <c r="G801" s="47" t="s">
        <v>131</v>
      </c>
      <c r="H801" s="64">
        <v>0</v>
      </c>
      <c r="I801" s="47" t="s">
        <v>132</v>
      </c>
      <c r="J801" s="64">
        <v>0</v>
      </c>
    </row>
    <row r="802" spans="1:10" ht="14.4" thickBot="1" x14ac:dyDescent="0.3">
      <c r="A802" s="47"/>
      <c r="B802" s="47"/>
      <c r="C802" s="47"/>
      <c r="D802" s="47"/>
      <c r="E802" s="47" t="s">
        <v>133</v>
      </c>
      <c r="F802" s="64">
        <v>0.18</v>
      </c>
      <c r="G802" s="47"/>
      <c r="H802" s="65" t="s">
        <v>134</v>
      </c>
      <c r="I802" s="65"/>
      <c r="J802" s="64">
        <v>1.06</v>
      </c>
    </row>
    <row r="803" spans="1:10" ht="1.05" customHeight="1" thickTop="1" x14ac:dyDescent="0.25">
      <c r="A803" s="66"/>
      <c r="B803" s="66"/>
      <c r="C803" s="66"/>
      <c r="D803" s="66"/>
      <c r="E803" s="66"/>
      <c r="F803" s="66"/>
      <c r="G803" s="66"/>
      <c r="H803" s="66"/>
      <c r="I803" s="66"/>
      <c r="J803" s="66"/>
    </row>
    <row r="804" spans="1:10" ht="18" customHeight="1" x14ac:dyDescent="0.25">
      <c r="A804" s="26"/>
      <c r="B804" s="27" t="s">
        <v>25</v>
      </c>
      <c r="C804" s="26" t="s">
        <v>26</v>
      </c>
      <c r="D804" s="26" t="s">
        <v>10</v>
      </c>
      <c r="E804" s="49" t="s">
        <v>106</v>
      </c>
      <c r="F804" s="49"/>
      <c r="G804" s="28" t="s">
        <v>27</v>
      </c>
      <c r="H804" s="27" t="s">
        <v>11</v>
      </c>
      <c r="I804" s="27" t="s">
        <v>28</v>
      </c>
      <c r="J804" s="27" t="s">
        <v>12</v>
      </c>
    </row>
    <row r="805" spans="1:10" ht="25.95" customHeight="1" x14ac:dyDescent="0.25">
      <c r="A805" s="34" t="s">
        <v>107</v>
      </c>
      <c r="B805" s="36" t="s">
        <v>539</v>
      </c>
      <c r="C805" s="34" t="s">
        <v>71</v>
      </c>
      <c r="D805" s="34" t="s">
        <v>540</v>
      </c>
      <c r="E805" s="50" t="s">
        <v>31</v>
      </c>
      <c r="F805" s="50"/>
      <c r="G805" s="35" t="s">
        <v>530</v>
      </c>
      <c r="H805" s="51">
        <v>1</v>
      </c>
      <c r="I805" s="37">
        <v>0.72</v>
      </c>
      <c r="J805" s="37">
        <v>0.72</v>
      </c>
    </row>
    <row r="806" spans="1:10" ht="15" customHeight="1" x14ac:dyDescent="0.25">
      <c r="A806" s="49" t="s">
        <v>253</v>
      </c>
      <c r="B806" s="69" t="s">
        <v>25</v>
      </c>
      <c r="C806" s="49" t="s">
        <v>26</v>
      </c>
      <c r="D806" s="49" t="s">
        <v>254</v>
      </c>
      <c r="E806" s="69" t="s">
        <v>83</v>
      </c>
      <c r="F806" s="70" t="s">
        <v>255</v>
      </c>
      <c r="G806" s="69"/>
      <c r="H806" s="70" t="s">
        <v>219</v>
      </c>
      <c r="I806" s="69"/>
      <c r="J806" s="69" t="s">
        <v>256</v>
      </c>
    </row>
    <row r="807" spans="1:10" ht="15" customHeight="1" x14ac:dyDescent="0.25">
      <c r="A807" s="69"/>
      <c r="B807" s="69"/>
      <c r="C807" s="69"/>
      <c r="D807" s="69"/>
      <c r="E807" s="69"/>
      <c r="F807" s="27" t="s">
        <v>257</v>
      </c>
      <c r="G807" s="27" t="s">
        <v>258</v>
      </c>
      <c r="H807" s="27" t="s">
        <v>257</v>
      </c>
      <c r="I807" s="27" t="s">
        <v>258</v>
      </c>
      <c r="J807" s="69"/>
    </row>
    <row r="808" spans="1:10" ht="25.95" customHeight="1" x14ac:dyDescent="0.25">
      <c r="A808" s="58" t="s">
        <v>119</v>
      </c>
      <c r="B808" s="59" t="s">
        <v>417</v>
      </c>
      <c r="C808" s="58" t="s">
        <v>71</v>
      </c>
      <c r="D808" s="58" t="s">
        <v>418</v>
      </c>
      <c r="E808" s="62">
        <v>1</v>
      </c>
      <c r="F808" s="63">
        <v>1</v>
      </c>
      <c r="G808" s="63">
        <v>0</v>
      </c>
      <c r="H808" s="71">
        <v>281.20999999999998</v>
      </c>
      <c r="I808" s="71">
        <v>84.53</v>
      </c>
      <c r="J808" s="71">
        <v>281.20999999999998</v>
      </c>
    </row>
    <row r="809" spans="1:10" ht="19.95" customHeight="1" x14ac:dyDescent="0.25">
      <c r="A809" s="40"/>
      <c r="B809" s="40"/>
      <c r="C809" s="40"/>
      <c r="D809" s="40"/>
      <c r="E809" s="40"/>
      <c r="F809" s="40" t="s">
        <v>261</v>
      </c>
      <c r="G809" s="40"/>
      <c r="H809" s="40"/>
      <c r="I809" s="40"/>
      <c r="J809" s="42">
        <v>281.20940000000002</v>
      </c>
    </row>
    <row r="810" spans="1:10" ht="19.95" customHeight="1" x14ac:dyDescent="0.25">
      <c r="A810" s="40"/>
      <c r="B810" s="40"/>
      <c r="C810" s="40"/>
      <c r="D810" s="40"/>
      <c r="E810" s="40"/>
      <c r="F810" s="40" t="s">
        <v>210</v>
      </c>
      <c r="G810" s="40"/>
      <c r="H810" s="40"/>
      <c r="I810" s="40"/>
      <c r="J810" s="42">
        <v>281.20940000000002</v>
      </c>
    </row>
    <row r="811" spans="1:10" ht="19.95" customHeight="1" x14ac:dyDescent="0.25">
      <c r="A811" s="40"/>
      <c r="B811" s="40"/>
      <c r="C811" s="40"/>
      <c r="D811" s="40"/>
      <c r="E811" s="40"/>
      <c r="F811" s="40" t="s">
        <v>211</v>
      </c>
      <c r="G811" s="40"/>
      <c r="H811" s="40"/>
      <c r="I811" s="40"/>
      <c r="J811" s="42">
        <v>388.56</v>
      </c>
    </row>
    <row r="812" spans="1:10" ht="19.95" customHeight="1" x14ac:dyDescent="0.25">
      <c r="A812" s="40"/>
      <c r="B812" s="40"/>
      <c r="C812" s="40"/>
      <c r="D812" s="40"/>
      <c r="E812" s="40"/>
      <c r="F812" s="40" t="s">
        <v>212</v>
      </c>
      <c r="G812" s="40"/>
      <c r="H812" s="40"/>
      <c r="I812" s="40"/>
      <c r="J812" s="42">
        <v>0.72370000000000001</v>
      </c>
    </row>
    <row r="813" spans="1:10" ht="19.95" customHeight="1" x14ac:dyDescent="0.25">
      <c r="A813" s="40"/>
      <c r="B813" s="40"/>
      <c r="C813" s="40"/>
      <c r="D813" s="40"/>
      <c r="E813" s="40"/>
      <c r="F813" s="40" t="s">
        <v>213</v>
      </c>
      <c r="G813" s="40"/>
      <c r="H813" s="40"/>
      <c r="I813" s="40"/>
      <c r="J813" s="42">
        <v>0</v>
      </c>
    </row>
    <row r="814" spans="1:10" ht="19.95" customHeight="1" x14ac:dyDescent="0.25">
      <c r="A814" s="40"/>
      <c r="B814" s="40"/>
      <c r="C814" s="40"/>
      <c r="D814" s="40"/>
      <c r="E814" s="40"/>
      <c r="F814" s="40" t="s">
        <v>214</v>
      </c>
      <c r="G814" s="40"/>
      <c r="H814" s="40"/>
      <c r="I814" s="40"/>
      <c r="J814" s="42">
        <v>0</v>
      </c>
    </row>
    <row r="815" spans="1:10" x14ac:dyDescent="0.25">
      <c r="A815" s="47"/>
      <c r="B815" s="47"/>
      <c r="C815" s="47"/>
      <c r="D815" s="47"/>
      <c r="E815" s="47" t="s">
        <v>130</v>
      </c>
      <c r="F815" s="64">
        <v>0</v>
      </c>
      <c r="G815" s="47" t="s">
        <v>131</v>
      </c>
      <c r="H815" s="64">
        <v>0</v>
      </c>
      <c r="I815" s="47" t="s">
        <v>132</v>
      </c>
      <c r="J815" s="64">
        <v>0</v>
      </c>
    </row>
    <row r="816" spans="1:10" ht="14.4" thickBot="1" x14ac:dyDescent="0.3">
      <c r="A816" s="47"/>
      <c r="B816" s="47"/>
      <c r="C816" s="47"/>
      <c r="D816" s="47"/>
      <c r="E816" s="47" t="s">
        <v>133</v>
      </c>
      <c r="F816" s="64">
        <v>0.15</v>
      </c>
      <c r="G816" s="47"/>
      <c r="H816" s="65" t="s">
        <v>134</v>
      </c>
      <c r="I816" s="65"/>
      <c r="J816" s="64">
        <v>0.87</v>
      </c>
    </row>
    <row r="817" spans="1:10" ht="1.05" customHeight="1" thickTop="1" x14ac:dyDescent="0.25">
      <c r="A817" s="66"/>
      <c r="B817" s="66"/>
      <c r="C817" s="66"/>
      <c r="D817" s="66"/>
      <c r="E817" s="66"/>
      <c r="F817" s="66"/>
      <c r="G817" s="66"/>
      <c r="H817" s="66"/>
      <c r="I817" s="66"/>
      <c r="J817" s="66"/>
    </row>
    <row r="818" spans="1:10" x14ac:dyDescent="0.25">
      <c r="A818" s="39"/>
      <c r="B818" s="39"/>
      <c r="C818" s="39"/>
      <c r="D818" s="39"/>
      <c r="E818" s="39"/>
      <c r="F818" s="39"/>
      <c r="G818" s="39"/>
      <c r="H818" s="39"/>
      <c r="I818" s="39"/>
      <c r="J818" s="39"/>
    </row>
    <row r="819" spans="1:10" x14ac:dyDescent="0.25">
      <c r="A819" s="40"/>
      <c r="B819" s="40"/>
      <c r="C819" s="40"/>
      <c r="D819" s="41"/>
      <c r="E819" s="42"/>
      <c r="F819" s="24" t="s">
        <v>20</v>
      </c>
      <c r="G819" s="40"/>
      <c r="H819" s="43">
        <v>259044.88</v>
      </c>
      <c r="I819" s="40"/>
      <c r="J819" s="40"/>
    </row>
    <row r="820" spans="1:10" x14ac:dyDescent="0.25">
      <c r="A820" s="40"/>
      <c r="B820" s="40"/>
      <c r="C820" s="40"/>
      <c r="D820" s="41"/>
      <c r="E820" s="42"/>
      <c r="F820" s="24" t="s">
        <v>21</v>
      </c>
      <c r="G820" s="40"/>
      <c r="H820" s="43">
        <v>55026.15</v>
      </c>
      <c r="I820" s="40"/>
      <c r="J820" s="40"/>
    </row>
    <row r="821" spans="1:10" x14ac:dyDescent="0.25">
      <c r="A821" s="40"/>
      <c r="B821" s="40"/>
      <c r="C821" s="40"/>
      <c r="D821" s="41"/>
      <c r="E821" s="42"/>
      <c r="F821" s="24" t="s">
        <v>22</v>
      </c>
      <c r="G821" s="40"/>
      <c r="H821" s="43">
        <v>314071.03000000003</v>
      </c>
      <c r="I821" s="40"/>
      <c r="J821" s="40"/>
    </row>
    <row r="822" spans="1:10" ht="60" customHeight="1" x14ac:dyDescent="0.25">
      <c r="A822" s="44"/>
      <c r="B822" s="44"/>
      <c r="C822" s="44"/>
      <c r="D822" s="44"/>
      <c r="E822" s="44"/>
      <c r="F822" s="44"/>
      <c r="G822" s="44"/>
      <c r="H822" s="44"/>
      <c r="I822" s="44"/>
      <c r="J822" s="44"/>
    </row>
    <row r="823" spans="1:10" ht="70.05" customHeight="1" x14ac:dyDescent="0.25">
      <c r="A823" s="45" t="s">
        <v>23</v>
      </c>
      <c r="B823" s="16"/>
      <c r="C823" s="16"/>
      <c r="D823" s="16"/>
      <c r="E823" s="16"/>
      <c r="F823" s="16"/>
      <c r="G823" s="16"/>
      <c r="H823" s="16"/>
      <c r="I823" s="16"/>
      <c r="J823" s="16"/>
    </row>
  </sheetData>
  <mergeCells count="814">
    <mergeCell ref="A823:J823"/>
    <mergeCell ref="A820:C820"/>
    <mergeCell ref="F820:G820"/>
    <mergeCell ref="H820:J820"/>
    <mergeCell ref="A821:C821"/>
    <mergeCell ref="F821:G821"/>
    <mergeCell ref="H821:J821"/>
    <mergeCell ref="A814:E814"/>
    <mergeCell ref="F814:I814"/>
    <mergeCell ref="H816:I816"/>
    <mergeCell ref="A819:C819"/>
    <mergeCell ref="F819:G819"/>
    <mergeCell ref="H819:J819"/>
    <mergeCell ref="A811:E811"/>
    <mergeCell ref="F811:I811"/>
    <mergeCell ref="A812:E812"/>
    <mergeCell ref="F812:I812"/>
    <mergeCell ref="A813:E813"/>
    <mergeCell ref="F813:I813"/>
    <mergeCell ref="F806:G806"/>
    <mergeCell ref="H806:I806"/>
    <mergeCell ref="J806:J807"/>
    <mergeCell ref="A809:E809"/>
    <mergeCell ref="F809:I809"/>
    <mergeCell ref="A810:E810"/>
    <mergeCell ref="F810:I810"/>
    <mergeCell ref="A800:E800"/>
    <mergeCell ref="F800:I800"/>
    <mergeCell ref="H802:I802"/>
    <mergeCell ref="E804:F804"/>
    <mergeCell ref="E805:F805"/>
    <mergeCell ref="A806:A807"/>
    <mergeCell ref="B806:B807"/>
    <mergeCell ref="C806:C807"/>
    <mergeCell ref="D806:D807"/>
    <mergeCell ref="E806:E807"/>
    <mergeCell ref="A797:E797"/>
    <mergeCell ref="F797:I797"/>
    <mergeCell ref="A798:E798"/>
    <mergeCell ref="F798:I798"/>
    <mergeCell ref="A799:E799"/>
    <mergeCell ref="F799:I799"/>
    <mergeCell ref="F792:G792"/>
    <mergeCell ref="H792:I792"/>
    <mergeCell ref="J792:J793"/>
    <mergeCell ref="A795:E795"/>
    <mergeCell ref="F795:I795"/>
    <mergeCell ref="A796:E796"/>
    <mergeCell ref="F796:I796"/>
    <mergeCell ref="A786:E786"/>
    <mergeCell ref="F786:I786"/>
    <mergeCell ref="H788:I788"/>
    <mergeCell ref="E790:F790"/>
    <mergeCell ref="E791:F791"/>
    <mergeCell ref="A792:A793"/>
    <mergeCell ref="B792:B793"/>
    <mergeCell ref="C792:C793"/>
    <mergeCell ref="D792:D793"/>
    <mergeCell ref="E792:E793"/>
    <mergeCell ref="A783:E783"/>
    <mergeCell ref="F783:I783"/>
    <mergeCell ref="A784:E784"/>
    <mergeCell ref="F784:I784"/>
    <mergeCell ref="A785:E785"/>
    <mergeCell ref="F785:I785"/>
    <mergeCell ref="F778:G778"/>
    <mergeCell ref="H778:I778"/>
    <mergeCell ref="J778:J779"/>
    <mergeCell ref="A781:E781"/>
    <mergeCell ref="F781:I781"/>
    <mergeCell ref="A782:E782"/>
    <mergeCell ref="F782:I782"/>
    <mergeCell ref="A772:E772"/>
    <mergeCell ref="F772:I772"/>
    <mergeCell ref="H774:I774"/>
    <mergeCell ref="E776:F776"/>
    <mergeCell ref="E777:F777"/>
    <mergeCell ref="A778:A779"/>
    <mergeCell ref="B778:B779"/>
    <mergeCell ref="C778:C779"/>
    <mergeCell ref="D778:D779"/>
    <mergeCell ref="E778:E779"/>
    <mergeCell ref="A769:E769"/>
    <mergeCell ref="F769:I769"/>
    <mergeCell ref="A770:E770"/>
    <mergeCell ref="F770:I770"/>
    <mergeCell ref="A771:E771"/>
    <mergeCell ref="F771:I771"/>
    <mergeCell ref="F764:G764"/>
    <mergeCell ref="H764:I764"/>
    <mergeCell ref="J764:J765"/>
    <mergeCell ref="A767:E767"/>
    <mergeCell ref="F767:I767"/>
    <mergeCell ref="A768:E768"/>
    <mergeCell ref="F768:I768"/>
    <mergeCell ref="A758:E758"/>
    <mergeCell ref="F758:I758"/>
    <mergeCell ref="H760:I760"/>
    <mergeCell ref="E762:F762"/>
    <mergeCell ref="E763:F763"/>
    <mergeCell ref="A764:A765"/>
    <mergeCell ref="B764:B765"/>
    <mergeCell ref="C764:C765"/>
    <mergeCell ref="D764:D765"/>
    <mergeCell ref="E764:E765"/>
    <mergeCell ref="A755:E755"/>
    <mergeCell ref="F755:I755"/>
    <mergeCell ref="A756:E756"/>
    <mergeCell ref="F756:I756"/>
    <mergeCell ref="A757:E757"/>
    <mergeCell ref="F757:I757"/>
    <mergeCell ref="F750:G750"/>
    <mergeCell ref="H750:I750"/>
    <mergeCell ref="J750:J751"/>
    <mergeCell ref="A753:E753"/>
    <mergeCell ref="F753:I753"/>
    <mergeCell ref="A754:E754"/>
    <mergeCell ref="F754:I754"/>
    <mergeCell ref="A744:E744"/>
    <mergeCell ref="F744:I744"/>
    <mergeCell ref="H746:I746"/>
    <mergeCell ref="E748:F748"/>
    <mergeCell ref="E749:F749"/>
    <mergeCell ref="A750:A751"/>
    <mergeCell ref="B750:B751"/>
    <mergeCell ref="C750:C751"/>
    <mergeCell ref="D750:D751"/>
    <mergeCell ref="E750:E751"/>
    <mergeCell ref="A741:E741"/>
    <mergeCell ref="F741:I741"/>
    <mergeCell ref="A742:E742"/>
    <mergeCell ref="F742:I742"/>
    <mergeCell ref="A743:E743"/>
    <mergeCell ref="F743:I743"/>
    <mergeCell ref="H736:I736"/>
    <mergeCell ref="J736:J737"/>
    <mergeCell ref="A739:E739"/>
    <mergeCell ref="F739:I739"/>
    <mergeCell ref="A740:E740"/>
    <mergeCell ref="F740:I740"/>
    <mergeCell ref="E734:F734"/>
    <mergeCell ref="E735:F735"/>
    <mergeCell ref="A736:A737"/>
    <mergeCell ref="B736:B737"/>
    <mergeCell ref="C736:C737"/>
    <mergeCell ref="D736:D737"/>
    <mergeCell ref="E736:E737"/>
    <mergeCell ref="F736:G736"/>
    <mergeCell ref="E726:F726"/>
    <mergeCell ref="E727:F727"/>
    <mergeCell ref="E728:F728"/>
    <mergeCell ref="E729:F729"/>
    <mergeCell ref="E730:F730"/>
    <mergeCell ref="H732:I732"/>
    <mergeCell ref="H719:I719"/>
    <mergeCell ref="E721:F721"/>
    <mergeCell ref="E722:F722"/>
    <mergeCell ref="E723:F723"/>
    <mergeCell ref="E724:F724"/>
    <mergeCell ref="E725:F725"/>
    <mergeCell ref="E710:F710"/>
    <mergeCell ref="E711:F711"/>
    <mergeCell ref="H713:I713"/>
    <mergeCell ref="E715:F715"/>
    <mergeCell ref="E716:F716"/>
    <mergeCell ref="E717:F717"/>
    <mergeCell ref="E702:F702"/>
    <mergeCell ref="E703:F703"/>
    <mergeCell ref="E704:F704"/>
    <mergeCell ref="E705:F705"/>
    <mergeCell ref="H707:I707"/>
    <mergeCell ref="E709:F709"/>
    <mergeCell ref="E694:F694"/>
    <mergeCell ref="E695:F695"/>
    <mergeCell ref="E696:F696"/>
    <mergeCell ref="E697:F697"/>
    <mergeCell ref="H699:I699"/>
    <mergeCell ref="E701:F701"/>
    <mergeCell ref="E686:F686"/>
    <mergeCell ref="E687:F687"/>
    <mergeCell ref="E688:F688"/>
    <mergeCell ref="E689:F689"/>
    <mergeCell ref="E690:F690"/>
    <mergeCell ref="H692:I692"/>
    <mergeCell ref="H679:I679"/>
    <mergeCell ref="E681:F681"/>
    <mergeCell ref="E682:F682"/>
    <mergeCell ref="E683:F683"/>
    <mergeCell ref="E684:F684"/>
    <mergeCell ref="E685:F685"/>
    <mergeCell ref="E672:F672"/>
    <mergeCell ref="E673:F673"/>
    <mergeCell ref="E674:F674"/>
    <mergeCell ref="E675:F675"/>
    <mergeCell ref="E676:F676"/>
    <mergeCell ref="E677:F677"/>
    <mergeCell ref="E664:F664"/>
    <mergeCell ref="H666:I666"/>
    <mergeCell ref="E668:F668"/>
    <mergeCell ref="E669:F669"/>
    <mergeCell ref="E670:F670"/>
    <mergeCell ref="E671:F671"/>
    <mergeCell ref="E658:F658"/>
    <mergeCell ref="E659:F659"/>
    <mergeCell ref="E660:F660"/>
    <mergeCell ref="E661:F661"/>
    <mergeCell ref="E662:F662"/>
    <mergeCell ref="E663:F663"/>
    <mergeCell ref="E650:F650"/>
    <mergeCell ref="E651:F651"/>
    <mergeCell ref="H653:I653"/>
    <mergeCell ref="E655:F655"/>
    <mergeCell ref="E656:F656"/>
    <mergeCell ref="E657:F657"/>
    <mergeCell ref="E644:F644"/>
    <mergeCell ref="E645:F645"/>
    <mergeCell ref="E646:F646"/>
    <mergeCell ref="E647:F647"/>
    <mergeCell ref="E648:F648"/>
    <mergeCell ref="E649:F649"/>
    <mergeCell ref="E636:F636"/>
    <mergeCell ref="E637:F637"/>
    <mergeCell ref="E638:F638"/>
    <mergeCell ref="H640:I640"/>
    <mergeCell ref="E642:F642"/>
    <mergeCell ref="E643:F643"/>
    <mergeCell ref="E630:F630"/>
    <mergeCell ref="E631:F631"/>
    <mergeCell ref="E632:F632"/>
    <mergeCell ref="E633:F633"/>
    <mergeCell ref="E634:F634"/>
    <mergeCell ref="E635:F635"/>
    <mergeCell ref="E622:F622"/>
    <mergeCell ref="E623:F623"/>
    <mergeCell ref="E624:F624"/>
    <mergeCell ref="E625:F625"/>
    <mergeCell ref="H627:I627"/>
    <mergeCell ref="E629:F629"/>
    <mergeCell ref="E616:F616"/>
    <mergeCell ref="E617:F617"/>
    <mergeCell ref="E618:F618"/>
    <mergeCell ref="E619:F619"/>
    <mergeCell ref="E620:F620"/>
    <mergeCell ref="E621:F621"/>
    <mergeCell ref="E608:F608"/>
    <mergeCell ref="E609:F609"/>
    <mergeCell ref="E610:F610"/>
    <mergeCell ref="E611:F611"/>
    <mergeCell ref="E612:F612"/>
    <mergeCell ref="H614:I614"/>
    <mergeCell ref="H601:I601"/>
    <mergeCell ref="E603:F603"/>
    <mergeCell ref="E604:F604"/>
    <mergeCell ref="E605:F605"/>
    <mergeCell ref="E606:F606"/>
    <mergeCell ref="E607:F607"/>
    <mergeCell ref="E592:F592"/>
    <mergeCell ref="E593:F593"/>
    <mergeCell ref="H595:I595"/>
    <mergeCell ref="E597:F597"/>
    <mergeCell ref="E598:F598"/>
    <mergeCell ref="E599:F599"/>
    <mergeCell ref="H583:I583"/>
    <mergeCell ref="E585:F585"/>
    <mergeCell ref="E586:F586"/>
    <mergeCell ref="E587:F587"/>
    <mergeCell ref="H589:I589"/>
    <mergeCell ref="E591:F591"/>
    <mergeCell ref="E574:F574"/>
    <mergeCell ref="E575:F575"/>
    <mergeCell ref="H577:I577"/>
    <mergeCell ref="E579:F579"/>
    <mergeCell ref="E580:F580"/>
    <mergeCell ref="E581:F581"/>
    <mergeCell ref="H567:I567"/>
    <mergeCell ref="E569:F569"/>
    <mergeCell ref="E570:F570"/>
    <mergeCell ref="E571:F571"/>
    <mergeCell ref="E572:F572"/>
    <mergeCell ref="E573:F573"/>
    <mergeCell ref="H559:I559"/>
    <mergeCell ref="E561:F561"/>
    <mergeCell ref="E562:F562"/>
    <mergeCell ref="E563:F563"/>
    <mergeCell ref="E564:F564"/>
    <mergeCell ref="E565:F565"/>
    <mergeCell ref="H549:I549"/>
    <mergeCell ref="A550:E550"/>
    <mergeCell ref="F550:I550"/>
    <mergeCell ref="F551:I551"/>
    <mergeCell ref="A557:E557"/>
    <mergeCell ref="F557:I557"/>
    <mergeCell ref="A544:E544"/>
    <mergeCell ref="F544:I544"/>
    <mergeCell ref="H545:I545"/>
    <mergeCell ref="H546:I546"/>
    <mergeCell ref="H547:I547"/>
    <mergeCell ref="H548:I548"/>
    <mergeCell ref="A538:E538"/>
    <mergeCell ref="F538:I538"/>
    <mergeCell ref="G540:I540"/>
    <mergeCell ref="G541:I541"/>
    <mergeCell ref="G542:I542"/>
    <mergeCell ref="G543:I543"/>
    <mergeCell ref="A535:E535"/>
    <mergeCell ref="F535:I535"/>
    <mergeCell ref="A536:E536"/>
    <mergeCell ref="F536:I536"/>
    <mergeCell ref="A537:E537"/>
    <mergeCell ref="F537:I537"/>
    <mergeCell ref="A532:E532"/>
    <mergeCell ref="F532:I532"/>
    <mergeCell ref="A533:E533"/>
    <mergeCell ref="F533:I533"/>
    <mergeCell ref="A534:E534"/>
    <mergeCell ref="F534:I534"/>
    <mergeCell ref="F524:G524"/>
    <mergeCell ref="H524:I524"/>
    <mergeCell ref="J524:J525"/>
    <mergeCell ref="A528:E528"/>
    <mergeCell ref="F528:I528"/>
    <mergeCell ref="F529:I529"/>
    <mergeCell ref="A518:E518"/>
    <mergeCell ref="F518:I518"/>
    <mergeCell ref="H520:I520"/>
    <mergeCell ref="E522:F522"/>
    <mergeCell ref="E523:F523"/>
    <mergeCell ref="A524:A525"/>
    <mergeCell ref="B524:B525"/>
    <mergeCell ref="C524:C525"/>
    <mergeCell ref="D524:D525"/>
    <mergeCell ref="E524:E525"/>
    <mergeCell ref="A515:E515"/>
    <mergeCell ref="F515:I515"/>
    <mergeCell ref="A516:E516"/>
    <mergeCell ref="F516:I516"/>
    <mergeCell ref="A517:E517"/>
    <mergeCell ref="F517:I517"/>
    <mergeCell ref="A512:E512"/>
    <mergeCell ref="F512:I512"/>
    <mergeCell ref="A513:E513"/>
    <mergeCell ref="F513:I513"/>
    <mergeCell ref="A514:E514"/>
    <mergeCell ref="F514:I514"/>
    <mergeCell ref="A504:E504"/>
    <mergeCell ref="F504:I504"/>
    <mergeCell ref="H506:I506"/>
    <mergeCell ref="E508:F508"/>
    <mergeCell ref="E509:F509"/>
    <mergeCell ref="F510:I510"/>
    <mergeCell ref="H493:I493"/>
    <mergeCell ref="H494:I494"/>
    <mergeCell ref="H495:I495"/>
    <mergeCell ref="A496:E496"/>
    <mergeCell ref="F496:I496"/>
    <mergeCell ref="F497:I497"/>
    <mergeCell ref="G488:I488"/>
    <mergeCell ref="A489:E489"/>
    <mergeCell ref="F489:I489"/>
    <mergeCell ref="H490:I490"/>
    <mergeCell ref="H491:I491"/>
    <mergeCell ref="H492:I492"/>
    <mergeCell ref="A482:E482"/>
    <mergeCell ref="F482:I482"/>
    <mergeCell ref="G484:I484"/>
    <mergeCell ref="G485:I485"/>
    <mergeCell ref="G486:I486"/>
    <mergeCell ref="G487:I487"/>
    <mergeCell ref="A479:E479"/>
    <mergeCell ref="F479:I479"/>
    <mergeCell ref="A480:E480"/>
    <mergeCell ref="F480:I480"/>
    <mergeCell ref="A481:E481"/>
    <mergeCell ref="F481:I481"/>
    <mergeCell ref="A476:E476"/>
    <mergeCell ref="F476:I476"/>
    <mergeCell ref="A477:E477"/>
    <mergeCell ref="F477:I477"/>
    <mergeCell ref="A478:E478"/>
    <mergeCell ref="F478:I478"/>
    <mergeCell ref="F466:G466"/>
    <mergeCell ref="H466:I466"/>
    <mergeCell ref="J466:J467"/>
    <mergeCell ref="A472:E472"/>
    <mergeCell ref="F472:I472"/>
    <mergeCell ref="F473:I473"/>
    <mergeCell ref="A460:E460"/>
    <mergeCell ref="F460:I460"/>
    <mergeCell ref="H462:I462"/>
    <mergeCell ref="E464:F464"/>
    <mergeCell ref="E465:F465"/>
    <mergeCell ref="A466:A467"/>
    <mergeCell ref="B466:B467"/>
    <mergeCell ref="C466:C467"/>
    <mergeCell ref="D466:D467"/>
    <mergeCell ref="E466:E467"/>
    <mergeCell ref="A457:E457"/>
    <mergeCell ref="F457:I457"/>
    <mergeCell ref="A458:E458"/>
    <mergeCell ref="F458:I458"/>
    <mergeCell ref="A459:E459"/>
    <mergeCell ref="F459:I459"/>
    <mergeCell ref="A454:E454"/>
    <mergeCell ref="F454:I454"/>
    <mergeCell ref="A455:E455"/>
    <mergeCell ref="F455:I455"/>
    <mergeCell ref="A456:E456"/>
    <mergeCell ref="F456:I456"/>
    <mergeCell ref="F448:G448"/>
    <mergeCell ref="H448:I448"/>
    <mergeCell ref="J448:J449"/>
    <mergeCell ref="A451:E451"/>
    <mergeCell ref="F451:I451"/>
    <mergeCell ref="F452:I452"/>
    <mergeCell ref="A442:E442"/>
    <mergeCell ref="F442:I442"/>
    <mergeCell ref="H444:I444"/>
    <mergeCell ref="E446:F446"/>
    <mergeCell ref="E447:F447"/>
    <mergeCell ref="A448:A449"/>
    <mergeCell ref="B448:B449"/>
    <mergeCell ref="C448:C449"/>
    <mergeCell ref="D448:D449"/>
    <mergeCell ref="E448:E449"/>
    <mergeCell ref="A439:E439"/>
    <mergeCell ref="F439:I439"/>
    <mergeCell ref="A440:E440"/>
    <mergeCell ref="F440:I440"/>
    <mergeCell ref="A441:E441"/>
    <mergeCell ref="F441:I441"/>
    <mergeCell ref="H434:I434"/>
    <mergeCell ref="J434:J435"/>
    <mergeCell ref="A437:E437"/>
    <mergeCell ref="F437:I437"/>
    <mergeCell ref="A438:E438"/>
    <mergeCell ref="F438:I438"/>
    <mergeCell ref="A434:A435"/>
    <mergeCell ref="B434:B435"/>
    <mergeCell ref="C434:C435"/>
    <mergeCell ref="D434:D435"/>
    <mergeCell ref="E434:E435"/>
    <mergeCell ref="F434:G434"/>
    <mergeCell ref="E426:F426"/>
    <mergeCell ref="E427:F427"/>
    <mergeCell ref="E428:F428"/>
    <mergeCell ref="H430:I430"/>
    <mergeCell ref="E432:F432"/>
    <mergeCell ref="E433:F433"/>
    <mergeCell ref="E416:F416"/>
    <mergeCell ref="H418:I418"/>
    <mergeCell ref="E420:F420"/>
    <mergeCell ref="E421:F421"/>
    <mergeCell ref="E422:F422"/>
    <mergeCell ref="H424:I424"/>
    <mergeCell ref="E408:F408"/>
    <mergeCell ref="E409:F409"/>
    <mergeCell ref="E410:F410"/>
    <mergeCell ref="H412:I412"/>
    <mergeCell ref="E414:F414"/>
    <mergeCell ref="E415:F415"/>
    <mergeCell ref="E398:F398"/>
    <mergeCell ref="H400:I400"/>
    <mergeCell ref="E402:F402"/>
    <mergeCell ref="E403:F403"/>
    <mergeCell ref="E404:F404"/>
    <mergeCell ref="H406:I406"/>
    <mergeCell ref="E390:F390"/>
    <mergeCell ref="E391:F391"/>
    <mergeCell ref="E392:F392"/>
    <mergeCell ref="H394:I394"/>
    <mergeCell ref="E396:F396"/>
    <mergeCell ref="E397:F397"/>
    <mergeCell ref="E380:F380"/>
    <mergeCell ref="H382:I382"/>
    <mergeCell ref="E384:F384"/>
    <mergeCell ref="E385:F385"/>
    <mergeCell ref="E386:F386"/>
    <mergeCell ref="H388:I388"/>
    <mergeCell ref="E372:F372"/>
    <mergeCell ref="E373:F373"/>
    <mergeCell ref="E374:F374"/>
    <mergeCell ref="H376:I376"/>
    <mergeCell ref="E378:F378"/>
    <mergeCell ref="E379:F379"/>
    <mergeCell ref="E366:F366"/>
    <mergeCell ref="E367:F367"/>
    <mergeCell ref="E368:F368"/>
    <mergeCell ref="E369:F369"/>
    <mergeCell ref="E370:F370"/>
    <mergeCell ref="E371:F371"/>
    <mergeCell ref="E358:F358"/>
    <mergeCell ref="E359:F359"/>
    <mergeCell ref="E360:F360"/>
    <mergeCell ref="E361:F361"/>
    <mergeCell ref="E362:F362"/>
    <mergeCell ref="H364:I364"/>
    <mergeCell ref="E350:F350"/>
    <mergeCell ref="H352:I352"/>
    <mergeCell ref="E354:F354"/>
    <mergeCell ref="E355:F355"/>
    <mergeCell ref="E356:F356"/>
    <mergeCell ref="E357:F357"/>
    <mergeCell ref="E342:F342"/>
    <mergeCell ref="E343:F343"/>
    <mergeCell ref="E344:F344"/>
    <mergeCell ref="H346:I346"/>
    <mergeCell ref="E348:F348"/>
    <mergeCell ref="E349:F349"/>
    <mergeCell ref="E332:F332"/>
    <mergeCell ref="H334:I334"/>
    <mergeCell ref="E336:F336"/>
    <mergeCell ref="E337:F337"/>
    <mergeCell ref="E338:F338"/>
    <mergeCell ref="H340:I340"/>
    <mergeCell ref="E324:F324"/>
    <mergeCell ref="E325:F325"/>
    <mergeCell ref="E326:F326"/>
    <mergeCell ref="H328:I328"/>
    <mergeCell ref="E330:F330"/>
    <mergeCell ref="E331:F331"/>
    <mergeCell ref="E316:F316"/>
    <mergeCell ref="H318:I318"/>
    <mergeCell ref="E320:F320"/>
    <mergeCell ref="E321:F321"/>
    <mergeCell ref="E322:F322"/>
    <mergeCell ref="E323:F323"/>
    <mergeCell ref="E310:F310"/>
    <mergeCell ref="E311:F311"/>
    <mergeCell ref="E312:F312"/>
    <mergeCell ref="E313:F313"/>
    <mergeCell ref="E314:F314"/>
    <mergeCell ref="E315:F315"/>
    <mergeCell ref="E302:F302"/>
    <mergeCell ref="E303:F303"/>
    <mergeCell ref="H305:I305"/>
    <mergeCell ref="E307:F307"/>
    <mergeCell ref="E308:F308"/>
    <mergeCell ref="E309:F309"/>
    <mergeCell ref="E294:F294"/>
    <mergeCell ref="E295:F295"/>
    <mergeCell ref="E296:F296"/>
    <mergeCell ref="E297:F297"/>
    <mergeCell ref="H299:I299"/>
    <mergeCell ref="E301:F301"/>
    <mergeCell ref="H285:I285"/>
    <mergeCell ref="E287:F287"/>
    <mergeCell ref="E288:F288"/>
    <mergeCell ref="E289:F289"/>
    <mergeCell ref="E290:F290"/>
    <mergeCell ref="H292:I292"/>
    <mergeCell ref="E276:F276"/>
    <mergeCell ref="H278:I278"/>
    <mergeCell ref="E280:F280"/>
    <mergeCell ref="E281:F281"/>
    <mergeCell ref="E282:F282"/>
    <mergeCell ref="E283:F283"/>
    <mergeCell ref="E268:F268"/>
    <mergeCell ref="E269:F269"/>
    <mergeCell ref="H271:I271"/>
    <mergeCell ref="E273:F273"/>
    <mergeCell ref="E274:F274"/>
    <mergeCell ref="E275:F275"/>
    <mergeCell ref="E262:F262"/>
    <mergeCell ref="E263:F263"/>
    <mergeCell ref="E264:F264"/>
    <mergeCell ref="E265:F265"/>
    <mergeCell ref="E266:F266"/>
    <mergeCell ref="E267:F267"/>
    <mergeCell ref="E254:F254"/>
    <mergeCell ref="E255:F255"/>
    <mergeCell ref="E256:F256"/>
    <mergeCell ref="E257:F257"/>
    <mergeCell ref="E258:F258"/>
    <mergeCell ref="H260:I260"/>
    <mergeCell ref="H245:I245"/>
    <mergeCell ref="E247:F247"/>
    <mergeCell ref="E248:F248"/>
    <mergeCell ref="E249:F249"/>
    <mergeCell ref="H251:I251"/>
    <mergeCell ref="E253:F253"/>
    <mergeCell ref="E236:F236"/>
    <mergeCell ref="E237:F237"/>
    <mergeCell ref="H239:I239"/>
    <mergeCell ref="E241:F241"/>
    <mergeCell ref="E242:F242"/>
    <mergeCell ref="E243:F243"/>
    <mergeCell ref="H227:I227"/>
    <mergeCell ref="E229:F229"/>
    <mergeCell ref="E230:F230"/>
    <mergeCell ref="E231:F231"/>
    <mergeCell ref="H233:I233"/>
    <mergeCell ref="E235:F235"/>
    <mergeCell ref="E220:F220"/>
    <mergeCell ref="E221:F221"/>
    <mergeCell ref="E222:F222"/>
    <mergeCell ref="E223:F223"/>
    <mergeCell ref="E224:F224"/>
    <mergeCell ref="E225:F225"/>
    <mergeCell ref="H211:I211"/>
    <mergeCell ref="E213:F213"/>
    <mergeCell ref="E214:F214"/>
    <mergeCell ref="E215:F215"/>
    <mergeCell ref="E216:F216"/>
    <mergeCell ref="H218:I218"/>
    <mergeCell ref="H203:I203"/>
    <mergeCell ref="A204:E204"/>
    <mergeCell ref="F204:I204"/>
    <mergeCell ref="F205:I205"/>
    <mergeCell ref="A209:E209"/>
    <mergeCell ref="F209:I209"/>
    <mergeCell ref="G198:I198"/>
    <mergeCell ref="G199:I199"/>
    <mergeCell ref="A200:E200"/>
    <mergeCell ref="F200:I200"/>
    <mergeCell ref="H201:I201"/>
    <mergeCell ref="H202:I202"/>
    <mergeCell ref="A194:E194"/>
    <mergeCell ref="F194:I194"/>
    <mergeCell ref="A195:E195"/>
    <mergeCell ref="F195:I195"/>
    <mergeCell ref="A196:E196"/>
    <mergeCell ref="F196:I196"/>
    <mergeCell ref="A191:E191"/>
    <mergeCell ref="F191:I191"/>
    <mergeCell ref="A192:E192"/>
    <mergeCell ref="F192:I192"/>
    <mergeCell ref="A193:E193"/>
    <mergeCell ref="F193:I193"/>
    <mergeCell ref="H183:I183"/>
    <mergeCell ref="E185:F185"/>
    <mergeCell ref="E186:F186"/>
    <mergeCell ref="F187:I187"/>
    <mergeCell ref="A190:E190"/>
    <mergeCell ref="F190:I190"/>
    <mergeCell ref="A179:E179"/>
    <mergeCell ref="F179:I179"/>
    <mergeCell ref="A180:E180"/>
    <mergeCell ref="F180:I180"/>
    <mergeCell ref="A181:E181"/>
    <mergeCell ref="F181:I181"/>
    <mergeCell ref="A176:E176"/>
    <mergeCell ref="F176:I176"/>
    <mergeCell ref="A177:E177"/>
    <mergeCell ref="F177:I177"/>
    <mergeCell ref="A178:E178"/>
    <mergeCell ref="F178:I178"/>
    <mergeCell ref="H169:I169"/>
    <mergeCell ref="E171:F171"/>
    <mergeCell ref="E172:F172"/>
    <mergeCell ref="F173:I173"/>
    <mergeCell ref="A175:E175"/>
    <mergeCell ref="F175:I175"/>
    <mergeCell ref="A165:E165"/>
    <mergeCell ref="F165:I165"/>
    <mergeCell ref="A166:E166"/>
    <mergeCell ref="F166:I166"/>
    <mergeCell ref="A167:E167"/>
    <mergeCell ref="F167:I167"/>
    <mergeCell ref="A162:E162"/>
    <mergeCell ref="F162:I162"/>
    <mergeCell ref="A163:E163"/>
    <mergeCell ref="F163:I163"/>
    <mergeCell ref="A164:E164"/>
    <mergeCell ref="F164:I164"/>
    <mergeCell ref="J155:J156"/>
    <mergeCell ref="A158:E158"/>
    <mergeCell ref="F158:I158"/>
    <mergeCell ref="F159:I159"/>
    <mergeCell ref="A161:E161"/>
    <mergeCell ref="F161:I161"/>
    <mergeCell ref="H151:I151"/>
    <mergeCell ref="E153:F153"/>
    <mergeCell ref="E154:F154"/>
    <mergeCell ref="A155:A156"/>
    <mergeCell ref="B155:B156"/>
    <mergeCell ref="C155:C156"/>
    <mergeCell ref="D155:D156"/>
    <mergeCell ref="E155:E156"/>
    <mergeCell ref="F155:G155"/>
    <mergeCell ref="H155:I155"/>
    <mergeCell ref="A144:J144"/>
    <mergeCell ref="E145:F145"/>
    <mergeCell ref="E146:F146"/>
    <mergeCell ref="E147:F147"/>
    <mergeCell ref="E148:F148"/>
    <mergeCell ref="E149:F149"/>
    <mergeCell ref="H135:I135"/>
    <mergeCell ref="E137:F137"/>
    <mergeCell ref="E138:F138"/>
    <mergeCell ref="E139:F139"/>
    <mergeCell ref="E140:F140"/>
    <mergeCell ref="H142:I142"/>
    <mergeCell ref="H127:I127"/>
    <mergeCell ref="E129:F129"/>
    <mergeCell ref="E130:F130"/>
    <mergeCell ref="E131:F131"/>
    <mergeCell ref="E132:F132"/>
    <mergeCell ref="E133:F133"/>
    <mergeCell ref="G121:I121"/>
    <mergeCell ref="G122:I122"/>
    <mergeCell ref="G123:I123"/>
    <mergeCell ref="G124:I124"/>
    <mergeCell ref="A125:E125"/>
    <mergeCell ref="F125:I125"/>
    <mergeCell ref="A116:E116"/>
    <mergeCell ref="F116:I116"/>
    <mergeCell ref="A117:E117"/>
    <mergeCell ref="F117:I117"/>
    <mergeCell ref="G119:I119"/>
    <mergeCell ref="G120:I120"/>
    <mergeCell ref="A113:E113"/>
    <mergeCell ref="F113:I113"/>
    <mergeCell ref="A114:E114"/>
    <mergeCell ref="F114:I114"/>
    <mergeCell ref="A115:E115"/>
    <mergeCell ref="F115:I115"/>
    <mergeCell ref="E105:F105"/>
    <mergeCell ref="E106:F106"/>
    <mergeCell ref="E107:F107"/>
    <mergeCell ref="H109:I109"/>
    <mergeCell ref="E111:F111"/>
    <mergeCell ref="E112:F112"/>
    <mergeCell ref="H98:I98"/>
    <mergeCell ref="E100:F100"/>
    <mergeCell ref="E101:F101"/>
    <mergeCell ref="E102:F102"/>
    <mergeCell ref="E103:F103"/>
    <mergeCell ref="E104:F104"/>
    <mergeCell ref="E91:F91"/>
    <mergeCell ref="E92:F92"/>
    <mergeCell ref="E93:F93"/>
    <mergeCell ref="E94:F94"/>
    <mergeCell ref="E95:F95"/>
    <mergeCell ref="E96:F96"/>
    <mergeCell ref="E83:F83"/>
    <mergeCell ref="E84:F84"/>
    <mergeCell ref="H86:I86"/>
    <mergeCell ref="E88:F88"/>
    <mergeCell ref="E89:F89"/>
    <mergeCell ref="E90:F90"/>
    <mergeCell ref="H76:I76"/>
    <mergeCell ref="E78:F78"/>
    <mergeCell ref="E79:F79"/>
    <mergeCell ref="E80:F80"/>
    <mergeCell ref="E81:F81"/>
    <mergeCell ref="E82:F82"/>
    <mergeCell ref="E69:F69"/>
    <mergeCell ref="E70:F70"/>
    <mergeCell ref="E71:F71"/>
    <mergeCell ref="E72:F72"/>
    <mergeCell ref="E73:F73"/>
    <mergeCell ref="E74:F74"/>
    <mergeCell ref="E61:F61"/>
    <mergeCell ref="E62:F62"/>
    <mergeCell ref="E63:F63"/>
    <mergeCell ref="H65:I65"/>
    <mergeCell ref="E67:F67"/>
    <mergeCell ref="E68:F68"/>
    <mergeCell ref="E55:F55"/>
    <mergeCell ref="E56:F56"/>
    <mergeCell ref="E57:F57"/>
    <mergeCell ref="E58:F58"/>
    <mergeCell ref="E59:F59"/>
    <mergeCell ref="E60:F60"/>
    <mergeCell ref="E47:F47"/>
    <mergeCell ref="E48:F48"/>
    <mergeCell ref="E49:F49"/>
    <mergeCell ref="E50:F50"/>
    <mergeCell ref="H52:I52"/>
    <mergeCell ref="E54:F54"/>
    <mergeCell ref="E39:F39"/>
    <mergeCell ref="E40:F40"/>
    <mergeCell ref="H42:I42"/>
    <mergeCell ref="E44:F44"/>
    <mergeCell ref="E45:F45"/>
    <mergeCell ref="E46:F46"/>
    <mergeCell ref="H32:I32"/>
    <mergeCell ref="E34:F34"/>
    <mergeCell ref="E35:F35"/>
    <mergeCell ref="E36:F36"/>
    <mergeCell ref="E37:F37"/>
    <mergeCell ref="E38:F38"/>
    <mergeCell ref="E25:F25"/>
    <mergeCell ref="E26:F26"/>
    <mergeCell ref="E27:F27"/>
    <mergeCell ref="E28:F28"/>
    <mergeCell ref="E29:F29"/>
    <mergeCell ref="E30:F30"/>
    <mergeCell ref="E17:F17"/>
    <mergeCell ref="E18:F18"/>
    <mergeCell ref="E19:F19"/>
    <mergeCell ref="E20:F20"/>
    <mergeCell ref="E21:F21"/>
    <mergeCell ref="H23:I23"/>
    <mergeCell ref="E9:F9"/>
    <mergeCell ref="E10:F10"/>
    <mergeCell ref="E11:F11"/>
    <mergeCell ref="E12:F12"/>
    <mergeCell ref="E13:F13"/>
    <mergeCell ref="H15:I15"/>
    <mergeCell ref="A3:J3"/>
    <mergeCell ref="A4:J4"/>
    <mergeCell ref="E5:F5"/>
    <mergeCell ref="E6:F6"/>
    <mergeCell ref="E7:F7"/>
    <mergeCell ref="E8:F8"/>
    <mergeCell ref="C1:D1"/>
    <mergeCell ref="E1:F1"/>
    <mergeCell ref="G1:H1"/>
    <mergeCell ref="I1:J1"/>
    <mergeCell ref="C2:D2"/>
    <mergeCell ref="E2:F2"/>
    <mergeCell ref="G2:H2"/>
    <mergeCell ref="I2:J2"/>
  </mergeCells>
  <pageMargins left="0.5" right="0.5" top="1.5389999999999999" bottom="1" header="5.0666666666666665E-2" footer="0.5"/>
  <pageSetup paperSize="9" scale="72" fitToHeight="0" orientation="landscape" r:id="rId1"/>
  <headerFooter>
    <oddHeader>&amp;L &amp;C&amp;G</oddHeader>
    <oddFooter>&amp;L &amp;CRua João Cabral  - Matinha - Teresina / PI
 / brunoevelinsn@gmail.com &amp;R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A914E4-681D-44BD-817D-80A99D06EFB3}">
  <dimension ref="A1:G14"/>
  <sheetViews>
    <sheetView showWhiteSpace="0" view="pageBreakPreview" zoomScale="60" zoomScaleNormal="100" workbookViewId="0">
      <selection activeCell="D2" sqref="D2:E2"/>
    </sheetView>
  </sheetViews>
  <sheetFormatPr defaultRowHeight="13.8" x14ac:dyDescent="0.25"/>
  <cols>
    <col min="1" max="1" width="20" bestFit="1" customWidth="1"/>
    <col min="2" max="2" width="60" bestFit="1" customWidth="1"/>
    <col min="3" max="3" width="20" bestFit="1" customWidth="1"/>
    <col min="4" max="30" width="12" bestFit="1" customWidth="1"/>
  </cols>
  <sheetData>
    <row r="1" spans="1:7" x14ac:dyDescent="0.25">
      <c r="A1" s="21"/>
      <c r="B1" s="21" t="s">
        <v>0</v>
      </c>
      <c r="C1" s="21" t="s">
        <v>1</v>
      </c>
      <c r="D1" s="22" t="s">
        <v>2</v>
      </c>
      <c r="E1" s="22"/>
      <c r="F1" s="22" t="s">
        <v>3</v>
      </c>
      <c r="G1" s="22"/>
    </row>
    <row r="2" spans="1:7" ht="94.95" customHeight="1" x14ac:dyDescent="0.25">
      <c r="A2" s="23"/>
      <c r="B2" s="23" t="s">
        <v>4</v>
      </c>
      <c r="C2" s="23" t="s">
        <v>5</v>
      </c>
      <c r="D2" s="24" t="s">
        <v>6</v>
      </c>
      <c r="E2" s="24"/>
      <c r="F2" s="24" t="s">
        <v>7</v>
      </c>
      <c r="G2" s="24"/>
    </row>
    <row r="3" spans="1:7" x14ac:dyDescent="0.25">
      <c r="A3" s="25" t="s">
        <v>541</v>
      </c>
      <c r="B3" s="16"/>
      <c r="C3" s="16"/>
      <c r="D3" s="16"/>
      <c r="E3" s="16"/>
      <c r="F3" s="16"/>
      <c r="G3" s="16"/>
    </row>
    <row r="4" spans="1:7" x14ac:dyDescent="0.25">
      <c r="A4" s="26" t="s">
        <v>9</v>
      </c>
      <c r="B4" s="26" t="s">
        <v>10</v>
      </c>
      <c r="C4" s="27" t="s">
        <v>542</v>
      </c>
      <c r="D4" s="27" t="s">
        <v>543</v>
      </c>
      <c r="E4" s="27" t="s">
        <v>544</v>
      </c>
      <c r="F4" s="27" t="s">
        <v>545</v>
      </c>
    </row>
    <row r="5" spans="1:7" ht="24" customHeight="1" thickBot="1" x14ac:dyDescent="0.3">
      <c r="A5" s="29" t="s">
        <v>14</v>
      </c>
      <c r="B5" s="29" t="s">
        <v>15</v>
      </c>
      <c r="C5" s="31" t="s">
        <v>546</v>
      </c>
      <c r="D5" s="74" t="s">
        <v>547</v>
      </c>
      <c r="E5" s="74" t="s">
        <v>548</v>
      </c>
      <c r="F5" s="74" t="s">
        <v>549</v>
      </c>
    </row>
    <row r="6" spans="1:7" ht="24" customHeight="1" thickTop="1" thickBot="1" x14ac:dyDescent="0.3">
      <c r="A6" s="29" t="s">
        <v>16</v>
      </c>
      <c r="B6" s="29" t="s">
        <v>17</v>
      </c>
      <c r="C6" s="31" t="s">
        <v>550</v>
      </c>
      <c r="D6" s="74" t="s">
        <v>551</v>
      </c>
      <c r="E6" s="74" t="s">
        <v>551</v>
      </c>
      <c r="F6" s="74" t="s">
        <v>552</v>
      </c>
    </row>
    <row r="7" spans="1:7" ht="24" customHeight="1" thickTop="1" thickBot="1" x14ac:dyDescent="0.3">
      <c r="A7" s="29" t="s">
        <v>18</v>
      </c>
      <c r="B7" s="29" t="s">
        <v>19</v>
      </c>
      <c r="C7" s="31" t="s">
        <v>553</v>
      </c>
      <c r="D7" s="31" t="s">
        <v>31</v>
      </c>
      <c r="E7" s="31" t="s">
        <v>31</v>
      </c>
      <c r="F7" s="74" t="s">
        <v>553</v>
      </c>
    </row>
    <row r="8" spans="1:7" ht="14.4" thickTop="1" x14ac:dyDescent="0.25">
      <c r="A8" s="24" t="s">
        <v>554</v>
      </c>
      <c r="B8" s="24"/>
      <c r="C8" s="23"/>
      <c r="D8" s="42" t="s">
        <v>555</v>
      </c>
      <c r="E8" s="42" t="s">
        <v>556</v>
      </c>
      <c r="F8" s="42" t="s">
        <v>557</v>
      </c>
    </row>
    <row r="9" spans="1:7" x14ac:dyDescent="0.25">
      <c r="A9" s="24" t="s">
        <v>558</v>
      </c>
      <c r="B9" s="24"/>
      <c r="C9" s="23"/>
      <c r="D9" s="42" t="s">
        <v>559</v>
      </c>
      <c r="E9" s="42" t="s">
        <v>560</v>
      </c>
      <c r="F9" s="42" t="s">
        <v>561</v>
      </c>
    </row>
    <row r="10" spans="1:7" x14ac:dyDescent="0.25">
      <c r="A10" s="24" t="s">
        <v>562</v>
      </c>
      <c r="B10" s="24"/>
      <c r="C10" s="23"/>
      <c r="D10" s="42" t="s">
        <v>555</v>
      </c>
      <c r="E10" s="42" t="s">
        <v>563</v>
      </c>
      <c r="F10" s="42" t="s">
        <v>564</v>
      </c>
    </row>
    <row r="11" spans="1:7" x14ac:dyDescent="0.25">
      <c r="A11" s="24" t="s">
        <v>565</v>
      </c>
      <c r="B11" s="24"/>
      <c r="C11" s="23"/>
      <c r="D11" s="42" t="s">
        <v>559</v>
      </c>
      <c r="E11" s="42" t="s">
        <v>566</v>
      </c>
      <c r="F11" s="42" t="s">
        <v>567</v>
      </c>
    </row>
    <row r="12" spans="1:7" x14ac:dyDescent="0.25">
      <c r="A12" s="39"/>
      <c r="B12" s="39"/>
      <c r="C12" s="39"/>
      <c r="D12" s="39"/>
      <c r="E12" s="39"/>
      <c r="F12" s="39"/>
      <c r="G12" s="39"/>
    </row>
    <row r="13" spans="1:7" ht="60" customHeight="1" x14ac:dyDescent="0.25">
      <c r="A13" s="44"/>
      <c r="B13" s="44"/>
      <c r="C13" s="44"/>
      <c r="D13" s="44"/>
      <c r="E13" s="44"/>
      <c r="F13" s="44"/>
      <c r="G13" s="44"/>
    </row>
    <row r="14" spans="1:7" ht="70.05" customHeight="1" x14ac:dyDescent="0.25">
      <c r="A14" s="45" t="s">
        <v>23</v>
      </c>
      <c r="B14" s="16"/>
      <c r="C14" s="16"/>
      <c r="D14" s="16"/>
      <c r="E14" s="16"/>
      <c r="F14" s="16"/>
      <c r="G14" s="16"/>
    </row>
  </sheetData>
  <mergeCells count="10">
    <mergeCell ref="A9:B9"/>
    <mergeCell ref="A10:B10"/>
    <mergeCell ref="A11:B11"/>
    <mergeCell ref="A14:G14"/>
    <mergeCell ref="D1:E1"/>
    <mergeCell ref="F1:G1"/>
    <mergeCell ref="D2:E2"/>
    <mergeCell ref="F2:G2"/>
    <mergeCell ref="A3:G3"/>
    <mergeCell ref="A8:B8"/>
  </mergeCells>
  <pageMargins left="0.5" right="0.5" top="1.5389999999999999" bottom="1" header="5.0666666666666665E-2" footer="0.5"/>
  <pageSetup paperSize="8" scale="76" orientation="portrait" r:id="rId1"/>
  <headerFooter>
    <oddHeader>&amp;L &amp;C&amp;G</oddHeader>
    <oddFooter>&amp;L &amp;CRua João Cabral  - Matinha - Teresina / PI
 / brunoevelinsn@gmail.com &amp;R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75EAB-0A2C-4E97-9903-BED2881279ED}">
  <dimension ref="A1:L28"/>
  <sheetViews>
    <sheetView showWhiteSpace="0" view="pageBreakPreview" topLeftCell="A16" zoomScale="60" zoomScaleNormal="100" workbookViewId="0">
      <selection activeCell="E2" sqref="E2"/>
    </sheetView>
  </sheetViews>
  <sheetFormatPr defaultRowHeight="13.8" x14ac:dyDescent="0.25"/>
  <cols>
    <col min="1" max="3" width="10" bestFit="1" customWidth="1"/>
    <col min="4" max="4" width="40" bestFit="1" customWidth="1"/>
    <col min="5" max="5" width="30" bestFit="1" customWidth="1"/>
    <col min="6" max="6" width="5" bestFit="1" customWidth="1"/>
    <col min="7" max="11" width="10" bestFit="1" customWidth="1"/>
    <col min="12" max="12" width="13.5" bestFit="1" customWidth="1"/>
  </cols>
  <sheetData>
    <row r="1" spans="1:12" x14ac:dyDescent="0.25">
      <c r="A1" s="21"/>
      <c r="B1" s="21"/>
      <c r="C1" s="21"/>
      <c r="D1" s="21" t="s">
        <v>0</v>
      </c>
      <c r="E1" s="21" t="s">
        <v>1</v>
      </c>
      <c r="F1" s="22" t="s">
        <v>2</v>
      </c>
      <c r="G1" s="22"/>
      <c r="H1" s="22"/>
      <c r="I1" s="22" t="s">
        <v>3</v>
      </c>
      <c r="J1" s="22"/>
      <c r="K1" s="22"/>
      <c r="L1" s="22"/>
    </row>
    <row r="2" spans="1:12" ht="79.95" customHeight="1" x14ac:dyDescent="0.25">
      <c r="A2" s="23"/>
      <c r="B2" s="23"/>
      <c r="C2" s="23"/>
      <c r="D2" s="23" t="s">
        <v>4</v>
      </c>
      <c r="E2" s="23" t="s">
        <v>5</v>
      </c>
      <c r="F2" s="24" t="s">
        <v>6</v>
      </c>
      <c r="G2" s="24"/>
      <c r="H2" s="24"/>
      <c r="I2" s="24" t="s">
        <v>7</v>
      </c>
      <c r="J2" s="24"/>
      <c r="K2" s="24"/>
      <c r="L2" s="24"/>
    </row>
    <row r="3" spans="1:12" x14ac:dyDescent="0.25">
      <c r="A3" s="25" t="s">
        <v>568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</row>
    <row r="4" spans="1:12" ht="24" customHeight="1" x14ac:dyDescent="0.25">
      <c r="A4" s="52" t="s">
        <v>569</v>
      </c>
      <c r="B4" s="54" t="s">
        <v>570</v>
      </c>
      <c r="C4" s="54"/>
      <c r="D4" s="54"/>
      <c r="E4" s="54"/>
      <c r="F4" s="54"/>
      <c r="G4" s="54"/>
      <c r="H4" s="54"/>
      <c r="I4" s="54"/>
      <c r="J4" s="54"/>
      <c r="K4" s="54"/>
      <c r="L4" s="16"/>
    </row>
    <row r="5" spans="1:12" ht="24" customHeight="1" x14ac:dyDescent="0.25">
      <c r="A5" s="41">
        <v>1</v>
      </c>
      <c r="B5" s="46" t="s">
        <v>571</v>
      </c>
      <c r="C5" s="46"/>
      <c r="D5" s="46"/>
      <c r="E5" s="46"/>
      <c r="F5" s="46"/>
      <c r="G5" s="46"/>
      <c r="H5" s="46"/>
      <c r="I5" s="46"/>
      <c r="J5" s="46"/>
      <c r="K5" s="46"/>
      <c r="L5" s="47" t="s">
        <v>572</v>
      </c>
    </row>
    <row r="6" spans="1:12" x14ac:dyDescent="0.25">
      <c r="A6" s="41"/>
      <c r="B6" s="40" t="s">
        <v>573</v>
      </c>
      <c r="C6" s="46"/>
      <c r="D6" s="46"/>
      <c r="E6" s="46"/>
      <c r="F6" s="46"/>
      <c r="G6" s="46"/>
      <c r="H6" s="46"/>
      <c r="I6" s="46"/>
      <c r="J6" s="46"/>
      <c r="K6" s="46"/>
      <c r="L6" s="42" t="s">
        <v>572</v>
      </c>
    </row>
    <row r="7" spans="1:12" ht="24" customHeight="1" x14ac:dyDescent="0.25">
      <c r="A7" s="52" t="s">
        <v>574</v>
      </c>
      <c r="B7" s="54" t="s">
        <v>575</v>
      </c>
      <c r="C7" s="54"/>
      <c r="D7" s="54"/>
      <c r="E7" s="54"/>
      <c r="F7" s="54"/>
      <c r="G7" s="54"/>
      <c r="H7" s="54"/>
      <c r="I7" s="54"/>
      <c r="J7" s="54"/>
      <c r="K7" s="54"/>
      <c r="L7" s="16"/>
    </row>
    <row r="8" spans="1:12" ht="24" customHeight="1" x14ac:dyDescent="0.25">
      <c r="A8" s="41">
        <v>1</v>
      </c>
      <c r="B8" s="46" t="s">
        <v>576</v>
      </c>
      <c r="C8" s="46"/>
      <c r="D8" s="46"/>
      <c r="E8" s="46"/>
      <c r="F8" s="46"/>
      <c r="G8" s="46"/>
      <c r="H8" s="46"/>
      <c r="I8" s="46"/>
      <c r="J8" s="46"/>
      <c r="K8" s="46"/>
      <c r="L8" s="47" t="s">
        <v>577</v>
      </c>
    </row>
    <row r="9" spans="1:12" x14ac:dyDescent="0.25">
      <c r="A9" s="41"/>
      <c r="B9" s="40" t="s">
        <v>573</v>
      </c>
      <c r="C9" s="46"/>
      <c r="D9" s="46"/>
      <c r="E9" s="46"/>
      <c r="F9" s="46"/>
      <c r="G9" s="46"/>
      <c r="H9" s="46"/>
      <c r="I9" s="46"/>
      <c r="J9" s="46"/>
      <c r="K9" s="46"/>
      <c r="L9" s="42" t="s">
        <v>577</v>
      </c>
    </row>
    <row r="10" spans="1:12" ht="24" customHeight="1" x14ac:dyDescent="0.25">
      <c r="A10" s="52" t="s">
        <v>578</v>
      </c>
      <c r="B10" s="54" t="s">
        <v>579</v>
      </c>
      <c r="C10" s="54"/>
      <c r="D10" s="54"/>
      <c r="E10" s="54"/>
      <c r="F10" s="54"/>
      <c r="G10" s="54"/>
      <c r="H10" s="54"/>
      <c r="I10" s="54"/>
      <c r="J10" s="54"/>
      <c r="K10" s="54"/>
      <c r="L10" s="16"/>
    </row>
    <row r="11" spans="1:12" ht="24" customHeight="1" x14ac:dyDescent="0.25">
      <c r="A11" s="41">
        <v>1</v>
      </c>
      <c r="B11" s="46" t="s">
        <v>580</v>
      </c>
      <c r="C11" s="46"/>
      <c r="D11" s="46"/>
      <c r="E11" s="46"/>
      <c r="F11" s="46"/>
      <c r="G11" s="46"/>
      <c r="H11" s="46"/>
      <c r="I11" s="46"/>
      <c r="J11" s="46"/>
      <c r="K11" s="46"/>
      <c r="L11" s="47" t="s">
        <v>581</v>
      </c>
    </row>
    <row r="12" spans="1:12" x14ac:dyDescent="0.25">
      <c r="A12" s="41"/>
      <c r="B12" s="40" t="s">
        <v>573</v>
      </c>
      <c r="C12" s="46"/>
      <c r="D12" s="46"/>
      <c r="E12" s="46"/>
      <c r="F12" s="46"/>
      <c r="G12" s="46"/>
      <c r="H12" s="46"/>
      <c r="I12" s="46"/>
      <c r="J12" s="46"/>
      <c r="K12" s="46"/>
      <c r="L12" s="42" t="s">
        <v>581</v>
      </c>
    </row>
    <row r="13" spans="1:12" ht="24" customHeight="1" x14ac:dyDescent="0.25">
      <c r="A13" s="52" t="s">
        <v>582</v>
      </c>
      <c r="B13" s="54" t="s">
        <v>583</v>
      </c>
      <c r="C13" s="54"/>
      <c r="D13" s="54"/>
      <c r="E13" s="54"/>
      <c r="F13" s="54"/>
      <c r="G13" s="54"/>
      <c r="H13" s="54"/>
      <c r="I13" s="54"/>
      <c r="J13" s="54"/>
      <c r="K13" s="54"/>
      <c r="L13" s="16"/>
    </row>
    <row r="14" spans="1:12" ht="24" customHeight="1" x14ac:dyDescent="0.25">
      <c r="A14" s="41">
        <v>1</v>
      </c>
      <c r="B14" s="46" t="s">
        <v>584</v>
      </c>
      <c r="C14" s="46"/>
      <c r="D14" s="46"/>
      <c r="E14" s="46"/>
      <c r="F14" s="46"/>
      <c r="G14" s="46"/>
      <c r="H14" s="46"/>
      <c r="I14" s="46"/>
      <c r="J14" s="46"/>
      <c r="K14" s="46"/>
      <c r="L14" s="47" t="s">
        <v>585</v>
      </c>
    </row>
    <row r="15" spans="1:12" x14ac:dyDescent="0.25">
      <c r="A15" s="41"/>
      <c r="B15" s="40" t="s">
        <v>573</v>
      </c>
      <c r="C15" s="46"/>
      <c r="D15" s="46"/>
      <c r="E15" s="46"/>
      <c r="F15" s="46"/>
      <c r="G15" s="46"/>
      <c r="H15" s="46"/>
      <c r="I15" s="46"/>
      <c r="J15" s="46"/>
      <c r="K15" s="46"/>
      <c r="L15" s="42" t="s">
        <v>585</v>
      </c>
    </row>
    <row r="16" spans="1:12" ht="24" customHeight="1" x14ac:dyDescent="0.25">
      <c r="A16" s="52" t="s">
        <v>586</v>
      </c>
      <c r="B16" s="54" t="s">
        <v>587</v>
      </c>
      <c r="C16" s="54"/>
      <c r="D16" s="54"/>
      <c r="E16" s="54"/>
      <c r="F16" s="54"/>
      <c r="G16" s="54"/>
      <c r="H16" s="54"/>
      <c r="I16" s="54"/>
      <c r="J16" s="54"/>
      <c r="K16" s="54"/>
      <c r="L16" s="16"/>
    </row>
    <row r="17" spans="1:12" ht="24" customHeight="1" x14ac:dyDescent="0.25">
      <c r="A17" s="41">
        <v>1</v>
      </c>
      <c r="B17" s="46" t="s">
        <v>588</v>
      </c>
      <c r="C17" s="46"/>
      <c r="D17" s="46"/>
      <c r="E17" s="46"/>
      <c r="F17" s="46"/>
      <c r="G17" s="46"/>
      <c r="H17" s="46"/>
      <c r="I17" s="46"/>
      <c r="J17" s="46"/>
      <c r="K17" s="46"/>
      <c r="L17" s="47" t="s">
        <v>589</v>
      </c>
    </row>
    <row r="18" spans="1:12" x14ac:dyDescent="0.25">
      <c r="A18" s="41"/>
      <c r="B18" s="40" t="s">
        <v>573</v>
      </c>
      <c r="C18" s="46"/>
      <c r="D18" s="46"/>
      <c r="E18" s="46"/>
      <c r="F18" s="46"/>
      <c r="G18" s="46"/>
      <c r="H18" s="46"/>
      <c r="I18" s="46"/>
      <c r="J18" s="46"/>
      <c r="K18" s="46"/>
      <c r="L18" s="42" t="s">
        <v>589</v>
      </c>
    </row>
    <row r="19" spans="1:12" ht="25.95" customHeight="1" x14ac:dyDescent="0.25">
      <c r="A19" s="52" t="s">
        <v>590</v>
      </c>
      <c r="B19" s="54" t="s">
        <v>591</v>
      </c>
      <c r="C19" s="54"/>
      <c r="D19" s="54"/>
      <c r="E19" s="54"/>
      <c r="F19" s="54"/>
      <c r="G19" s="54"/>
      <c r="H19" s="54"/>
      <c r="I19" s="54"/>
      <c r="J19" s="54"/>
      <c r="K19" s="54"/>
      <c r="L19" s="16"/>
    </row>
    <row r="20" spans="1:12" ht="24" customHeight="1" x14ac:dyDescent="0.25">
      <c r="A20" s="41">
        <v>1</v>
      </c>
      <c r="B20" s="46" t="s">
        <v>592</v>
      </c>
      <c r="C20" s="46"/>
      <c r="D20" s="46"/>
      <c r="E20" s="46"/>
      <c r="F20" s="46"/>
      <c r="G20" s="46"/>
      <c r="H20" s="46"/>
      <c r="I20" s="46"/>
      <c r="J20" s="46"/>
      <c r="K20" s="46"/>
      <c r="L20" s="47" t="s">
        <v>572</v>
      </c>
    </row>
    <row r="21" spans="1:12" ht="24" customHeight="1" x14ac:dyDescent="0.25">
      <c r="A21" s="41">
        <v>2</v>
      </c>
      <c r="B21" s="46" t="s">
        <v>593</v>
      </c>
      <c r="C21" s="46"/>
      <c r="D21" s="46"/>
      <c r="E21" s="46"/>
      <c r="F21" s="46"/>
      <c r="G21" s="46"/>
      <c r="H21" s="46"/>
      <c r="I21" s="46"/>
      <c r="J21" s="46"/>
      <c r="K21" s="46"/>
      <c r="L21" s="47" t="s">
        <v>572</v>
      </c>
    </row>
    <row r="22" spans="1:12" ht="24" customHeight="1" x14ac:dyDescent="0.25">
      <c r="A22" s="41">
        <v>3</v>
      </c>
      <c r="B22" s="46" t="s">
        <v>594</v>
      </c>
      <c r="C22" s="46"/>
      <c r="D22" s="46"/>
      <c r="E22" s="46"/>
      <c r="F22" s="46"/>
      <c r="G22" s="46"/>
      <c r="H22" s="46"/>
      <c r="I22" s="46"/>
      <c r="J22" s="46"/>
      <c r="K22" s="46"/>
      <c r="L22" s="47" t="s">
        <v>595</v>
      </c>
    </row>
    <row r="23" spans="1:12" ht="24" customHeight="1" x14ac:dyDescent="0.25">
      <c r="A23" s="41">
        <v>4</v>
      </c>
      <c r="B23" s="46" t="s">
        <v>596</v>
      </c>
      <c r="C23" s="46"/>
      <c r="D23" s="46"/>
      <c r="E23" s="46"/>
      <c r="F23" s="46"/>
      <c r="G23" s="46"/>
      <c r="H23" s="46"/>
      <c r="I23" s="46"/>
      <c r="J23" s="46"/>
      <c r="K23" s="46"/>
      <c r="L23" s="47" t="s">
        <v>597</v>
      </c>
    </row>
    <row r="24" spans="1:12" x14ac:dyDescent="0.25">
      <c r="A24" s="41"/>
      <c r="B24" s="40" t="s">
        <v>573</v>
      </c>
      <c r="C24" s="46"/>
      <c r="D24" s="46"/>
      <c r="E24" s="46"/>
      <c r="F24" s="46"/>
      <c r="G24" s="46"/>
      <c r="H24" s="46"/>
      <c r="I24" s="46"/>
      <c r="J24" s="46"/>
      <c r="K24" s="46"/>
      <c r="L24" s="42" t="s">
        <v>598</v>
      </c>
    </row>
    <row r="25" spans="1:12" ht="24" customHeight="1" x14ac:dyDescent="0.25">
      <c r="A25" s="46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16"/>
    </row>
    <row r="26" spans="1:12" ht="24" customHeight="1" x14ac:dyDescent="0.25">
      <c r="A26" s="54" t="s">
        <v>599</v>
      </c>
      <c r="B26" s="54"/>
      <c r="C26" s="54"/>
      <c r="D26" s="54"/>
      <c r="E26" s="54"/>
      <c r="F26" s="54"/>
      <c r="G26" s="54"/>
      <c r="H26" s="54"/>
      <c r="I26" s="75" t="s">
        <v>600</v>
      </c>
      <c r="J26" s="54"/>
      <c r="K26" s="54"/>
      <c r="L26" s="16"/>
    </row>
    <row r="27" spans="1:12" ht="24" customHeight="1" x14ac:dyDescent="0.25">
      <c r="A27" s="46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16"/>
    </row>
    <row r="28" spans="1:12" ht="24" customHeight="1" x14ac:dyDescent="0.25">
      <c r="A28" s="65" t="s">
        <v>601</v>
      </c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42" t="s">
        <v>6</v>
      </c>
    </row>
  </sheetData>
  <mergeCells count="31">
    <mergeCell ref="A28:K28"/>
    <mergeCell ref="B23:K23"/>
    <mergeCell ref="B24:K24"/>
    <mergeCell ref="A25:L25"/>
    <mergeCell ref="A26:H26"/>
    <mergeCell ref="I26:L26"/>
    <mergeCell ref="A27:L27"/>
    <mergeCell ref="B17:K17"/>
    <mergeCell ref="B18:K18"/>
    <mergeCell ref="B19:L19"/>
    <mergeCell ref="B20:K20"/>
    <mergeCell ref="B21:K21"/>
    <mergeCell ref="B22:K22"/>
    <mergeCell ref="B11:K11"/>
    <mergeCell ref="B12:K12"/>
    <mergeCell ref="B13:L13"/>
    <mergeCell ref="B14:K14"/>
    <mergeCell ref="B15:K15"/>
    <mergeCell ref="B16:L16"/>
    <mergeCell ref="B5:K5"/>
    <mergeCell ref="B6:K6"/>
    <mergeCell ref="B7:L7"/>
    <mergeCell ref="B8:K8"/>
    <mergeCell ref="B9:K9"/>
    <mergeCell ref="B10:L10"/>
    <mergeCell ref="F1:H1"/>
    <mergeCell ref="I1:L1"/>
    <mergeCell ref="F2:H2"/>
    <mergeCell ref="I2:L2"/>
    <mergeCell ref="A3:L3"/>
    <mergeCell ref="B4:L4"/>
  </mergeCells>
  <pageMargins left="0.5" right="0.5" top="1.5389999999999999" bottom="1" header="5.0666666666666665E-2" footer="0.5"/>
  <pageSetup paperSize="9" scale="64" fitToHeight="0" orientation="landscape" r:id="rId1"/>
  <headerFooter>
    <oddHeader>&amp;L &amp;C&amp;G</oddHeader>
    <oddFooter>&amp;L &amp;CRua João Cabral  - Matinha - Teresina / PI
 / brunoevelinsn@gmail.com &amp;R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830FB-D294-47BE-B5EF-E3874DCBD32D}">
  <dimension ref="A1:J23"/>
  <sheetViews>
    <sheetView showWhiteSpace="0" view="pageBreakPreview" topLeftCell="A10" zoomScale="60" zoomScaleNormal="100" workbookViewId="0">
      <selection activeCell="E2" sqref="E2:G2"/>
    </sheetView>
  </sheetViews>
  <sheetFormatPr defaultRowHeight="13.8" x14ac:dyDescent="0.25"/>
  <cols>
    <col min="1" max="2" width="10" bestFit="1" customWidth="1"/>
    <col min="3" max="3" width="60" bestFit="1" customWidth="1"/>
    <col min="4" max="4" width="30" bestFit="1" customWidth="1"/>
    <col min="5" max="8" width="10" bestFit="1" customWidth="1"/>
    <col min="9" max="9" width="8.69921875" bestFit="1" customWidth="1"/>
    <col min="10" max="12" width="15" bestFit="1" customWidth="1"/>
  </cols>
  <sheetData>
    <row r="1" spans="1:10" x14ac:dyDescent="0.25">
      <c r="A1" s="21"/>
      <c r="B1" s="21"/>
      <c r="C1" s="21" t="s">
        <v>0</v>
      </c>
      <c r="D1" s="21" t="s">
        <v>1</v>
      </c>
      <c r="E1" s="22" t="s">
        <v>2</v>
      </c>
      <c r="F1" s="22"/>
      <c r="G1" s="22"/>
      <c r="H1" s="22" t="s">
        <v>3</v>
      </c>
      <c r="I1" s="22"/>
      <c r="J1" s="16"/>
    </row>
    <row r="2" spans="1:10" ht="79.95" customHeight="1" x14ac:dyDescent="0.25">
      <c r="A2" s="23"/>
      <c r="B2" s="23"/>
      <c r="C2" s="23" t="s">
        <v>4</v>
      </c>
      <c r="D2" s="23" t="s">
        <v>5</v>
      </c>
      <c r="E2" s="24" t="s">
        <v>6</v>
      </c>
      <c r="F2" s="24"/>
      <c r="G2" s="24"/>
      <c r="H2" s="24" t="s">
        <v>7</v>
      </c>
      <c r="I2" s="24"/>
      <c r="J2" s="16"/>
    </row>
    <row r="3" spans="1:10" x14ac:dyDescent="0.25">
      <c r="A3" s="25" t="s">
        <v>602</v>
      </c>
      <c r="B3" s="16"/>
      <c r="C3" s="16"/>
      <c r="D3" s="16"/>
      <c r="E3" s="16"/>
      <c r="F3" s="16"/>
      <c r="G3" s="16"/>
      <c r="H3" s="16"/>
      <c r="I3" s="16"/>
      <c r="J3" s="16"/>
    </row>
    <row r="4" spans="1:10" ht="30" customHeight="1" x14ac:dyDescent="0.25">
      <c r="A4" s="27" t="s">
        <v>25</v>
      </c>
      <c r="B4" s="26" t="s">
        <v>26</v>
      </c>
      <c r="C4" s="26" t="s">
        <v>10</v>
      </c>
      <c r="D4" s="26" t="s">
        <v>106</v>
      </c>
      <c r="E4" s="28" t="s">
        <v>27</v>
      </c>
      <c r="F4" s="27" t="s">
        <v>11</v>
      </c>
      <c r="G4" s="27" t="s">
        <v>603</v>
      </c>
      <c r="H4" s="27" t="s">
        <v>12</v>
      </c>
      <c r="I4" s="27" t="s">
        <v>13</v>
      </c>
      <c r="J4" s="27" t="s">
        <v>604</v>
      </c>
    </row>
    <row r="5" spans="1:10" ht="39" customHeight="1" x14ac:dyDescent="0.25">
      <c r="A5" s="53" t="s">
        <v>54</v>
      </c>
      <c r="B5" s="52" t="s">
        <v>34</v>
      </c>
      <c r="C5" s="52" t="s">
        <v>55</v>
      </c>
      <c r="D5" s="52" t="s">
        <v>173</v>
      </c>
      <c r="E5" s="55" t="s">
        <v>52</v>
      </c>
      <c r="F5" s="53" t="s">
        <v>605</v>
      </c>
      <c r="G5" s="53" t="s">
        <v>606</v>
      </c>
      <c r="H5" s="53" t="s">
        <v>607</v>
      </c>
      <c r="I5" s="53" t="s">
        <v>608</v>
      </c>
      <c r="J5" s="53" t="s">
        <v>608</v>
      </c>
    </row>
    <row r="6" spans="1:10" ht="52.05" customHeight="1" x14ac:dyDescent="0.25">
      <c r="A6" s="53" t="s">
        <v>46</v>
      </c>
      <c r="B6" s="52" t="s">
        <v>34</v>
      </c>
      <c r="C6" s="52" t="s">
        <v>47</v>
      </c>
      <c r="D6" s="52" t="s">
        <v>154</v>
      </c>
      <c r="E6" s="55" t="s">
        <v>48</v>
      </c>
      <c r="F6" s="53" t="s">
        <v>609</v>
      </c>
      <c r="G6" s="53" t="s">
        <v>610</v>
      </c>
      <c r="H6" s="53" t="s">
        <v>611</v>
      </c>
      <c r="I6" s="53" t="s">
        <v>612</v>
      </c>
      <c r="J6" s="53" t="s">
        <v>613</v>
      </c>
    </row>
    <row r="7" spans="1:10" ht="24" customHeight="1" x14ac:dyDescent="0.25">
      <c r="A7" s="53" t="s">
        <v>38</v>
      </c>
      <c r="B7" s="52" t="s">
        <v>39</v>
      </c>
      <c r="C7" s="52" t="s">
        <v>40</v>
      </c>
      <c r="D7" s="52" t="s">
        <v>135</v>
      </c>
      <c r="E7" s="55" t="s">
        <v>41</v>
      </c>
      <c r="F7" s="53" t="s">
        <v>614</v>
      </c>
      <c r="G7" s="53" t="s">
        <v>615</v>
      </c>
      <c r="H7" s="53" t="s">
        <v>616</v>
      </c>
      <c r="I7" s="53" t="s">
        <v>617</v>
      </c>
      <c r="J7" s="53" t="s">
        <v>618</v>
      </c>
    </row>
    <row r="8" spans="1:10" ht="25.95" customHeight="1" x14ac:dyDescent="0.25">
      <c r="A8" s="53" t="s">
        <v>60</v>
      </c>
      <c r="B8" s="52" t="s">
        <v>34</v>
      </c>
      <c r="C8" s="52" t="s">
        <v>61</v>
      </c>
      <c r="D8" s="52" t="s">
        <v>195</v>
      </c>
      <c r="E8" s="55" t="s">
        <v>36</v>
      </c>
      <c r="F8" s="53" t="s">
        <v>619</v>
      </c>
      <c r="G8" s="53" t="s">
        <v>620</v>
      </c>
      <c r="H8" s="53" t="s">
        <v>621</v>
      </c>
      <c r="I8" s="53" t="s">
        <v>622</v>
      </c>
      <c r="J8" s="53" t="s">
        <v>623</v>
      </c>
    </row>
    <row r="9" spans="1:10" ht="25.95" customHeight="1" x14ac:dyDescent="0.25">
      <c r="A9" s="59" t="s">
        <v>70</v>
      </c>
      <c r="B9" s="58" t="s">
        <v>71</v>
      </c>
      <c r="C9" s="58" t="s">
        <v>72</v>
      </c>
      <c r="D9" s="58" t="s">
        <v>31</v>
      </c>
      <c r="E9" s="61" t="s">
        <v>73</v>
      </c>
      <c r="F9" s="59" t="s">
        <v>624</v>
      </c>
      <c r="G9" s="59" t="s">
        <v>625</v>
      </c>
      <c r="H9" s="59" t="s">
        <v>626</v>
      </c>
      <c r="I9" s="59" t="s">
        <v>627</v>
      </c>
      <c r="J9" s="59" t="s">
        <v>628</v>
      </c>
    </row>
    <row r="10" spans="1:10" ht="39" customHeight="1" x14ac:dyDescent="0.25">
      <c r="A10" s="59" t="s">
        <v>67</v>
      </c>
      <c r="B10" s="58" t="s">
        <v>34</v>
      </c>
      <c r="C10" s="58" t="s">
        <v>68</v>
      </c>
      <c r="D10" s="58" t="s">
        <v>154</v>
      </c>
      <c r="E10" s="61" t="s">
        <v>48</v>
      </c>
      <c r="F10" s="59" t="s">
        <v>629</v>
      </c>
      <c r="G10" s="59" t="s">
        <v>630</v>
      </c>
      <c r="H10" s="59" t="s">
        <v>631</v>
      </c>
      <c r="I10" s="59" t="s">
        <v>632</v>
      </c>
      <c r="J10" s="59" t="s">
        <v>633</v>
      </c>
    </row>
    <row r="11" spans="1:10" ht="25.95" customHeight="1" x14ac:dyDescent="0.25">
      <c r="A11" s="59" t="s">
        <v>50</v>
      </c>
      <c r="B11" s="58" t="s">
        <v>34</v>
      </c>
      <c r="C11" s="58" t="s">
        <v>51</v>
      </c>
      <c r="D11" s="58" t="s">
        <v>164</v>
      </c>
      <c r="E11" s="61" t="s">
        <v>52</v>
      </c>
      <c r="F11" s="59" t="s">
        <v>634</v>
      </c>
      <c r="G11" s="59" t="s">
        <v>635</v>
      </c>
      <c r="H11" s="59" t="s">
        <v>636</v>
      </c>
      <c r="I11" s="59" t="s">
        <v>637</v>
      </c>
      <c r="J11" s="59" t="s">
        <v>638</v>
      </c>
    </row>
    <row r="12" spans="1:10" ht="24" customHeight="1" x14ac:dyDescent="0.25">
      <c r="A12" s="76" t="s">
        <v>78</v>
      </c>
      <c r="B12" s="77" t="s">
        <v>39</v>
      </c>
      <c r="C12" s="77" t="s">
        <v>79</v>
      </c>
      <c r="D12" s="77" t="s">
        <v>135</v>
      </c>
      <c r="E12" s="78" t="s">
        <v>80</v>
      </c>
      <c r="F12" s="76" t="s">
        <v>639</v>
      </c>
      <c r="G12" s="76" t="s">
        <v>640</v>
      </c>
      <c r="H12" s="76" t="s">
        <v>641</v>
      </c>
      <c r="I12" s="76" t="s">
        <v>642</v>
      </c>
      <c r="J12" s="76" t="s">
        <v>643</v>
      </c>
    </row>
    <row r="13" spans="1:10" ht="39" customHeight="1" x14ac:dyDescent="0.25">
      <c r="A13" s="76" t="s">
        <v>33</v>
      </c>
      <c r="B13" s="77" t="s">
        <v>34</v>
      </c>
      <c r="C13" s="77" t="s">
        <v>35</v>
      </c>
      <c r="D13" s="77" t="s">
        <v>108</v>
      </c>
      <c r="E13" s="78" t="s">
        <v>36</v>
      </c>
      <c r="F13" s="76" t="s">
        <v>644</v>
      </c>
      <c r="G13" s="76" t="s">
        <v>645</v>
      </c>
      <c r="H13" s="76" t="s">
        <v>646</v>
      </c>
      <c r="I13" s="76" t="s">
        <v>647</v>
      </c>
      <c r="J13" s="76" t="s">
        <v>648</v>
      </c>
    </row>
    <row r="14" spans="1:10" ht="39" customHeight="1" x14ac:dyDescent="0.25">
      <c r="A14" s="76" t="s">
        <v>63</v>
      </c>
      <c r="B14" s="77" t="s">
        <v>34</v>
      </c>
      <c r="C14" s="77" t="s">
        <v>64</v>
      </c>
      <c r="D14" s="77" t="s">
        <v>195</v>
      </c>
      <c r="E14" s="78" t="s">
        <v>65</v>
      </c>
      <c r="F14" s="76" t="s">
        <v>614</v>
      </c>
      <c r="G14" s="76" t="s">
        <v>649</v>
      </c>
      <c r="H14" s="76" t="s">
        <v>650</v>
      </c>
      <c r="I14" s="76" t="s">
        <v>651</v>
      </c>
      <c r="J14" s="76" t="s">
        <v>652</v>
      </c>
    </row>
    <row r="15" spans="1:10" ht="25.95" customHeight="1" x14ac:dyDescent="0.25">
      <c r="A15" s="76" t="s">
        <v>75</v>
      </c>
      <c r="B15" s="77" t="s">
        <v>34</v>
      </c>
      <c r="C15" s="77" t="s">
        <v>76</v>
      </c>
      <c r="D15" s="77" t="s">
        <v>184</v>
      </c>
      <c r="E15" s="78" t="s">
        <v>48</v>
      </c>
      <c r="F15" s="76" t="s">
        <v>609</v>
      </c>
      <c r="G15" s="76" t="s">
        <v>653</v>
      </c>
      <c r="H15" s="76" t="s">
        <v>654</v>
      </c>
      <c r="I15" s="76" t="s">
        <v>655</v>
      </c>
      <c r="J15" s="76" t="s">
        <v>656</v>
      </c>
    </row>
    <row r="16" spans="1:10" ht="25.95" customHeight="1" x14ac:dyDescent="0.25">
      <c r="A16" s="76" t="s">
        <v>43</v>
      </c>
      <c r="B16" s="77" t="s">
        <v>34</v>
      </c>
      <c r="C16" s="77" t="s">
        <v>44</v>
      </c>
      <c r="D16" s="77" t="s">
        <v>144</v>
      </c>
      <c r="E16" s="78" t="s">
        <v>36</v>
      </c>
      <c r="F16" s="76" t="s">
        <v>639</v>
      </c>
      <c r="G16" s="76" t="s">
        <v>657</v>
      </c>
      <c r="H16" s="76" t="s">
        <v>658</v>
      </c>
      <c r="I16" s="76" t="s">
        <v>659</v>
      </c>
      <c r="J16" s="76" t="s">
        <v>660</v>
      </c>
    </row>
    <row r="17" spans="1:10" ht="25.95" customHeight="1" x14ac:dyDescent="0.25">
      <c r="A17" s="76" t="s">
        <v>57</v>
      </c>
      <c r="B17" s="77" t="s">
        <v>34</v>
      </c>
      <c r="C17" s="77" t="s">
        <v>58</v>
      </c>
      <c r="D17" s="77" t="s">
        <v>184</v>
      </c>
      <c r="E17" s="78" t="s">
        <v>36</v>
      </c>
      <c r="F17" s="76" t="s">
        <v>661</v>
      </c>
      <c r="G17" s="76" t="s">
        <v>662</v>
      </c>
      <c r="H17" s="76" t="s">
        <v>663</v>
      </c>
      <c r="I17" s="76" t="s">
        <v>664</v>
      </c>
      <c r="J17" s="76" t="s">
        <v>665</v>
      </c>
    </row>
    <row r="18" spans="1:10" x14ac:dyDescent="0.25">
      <c r="A18" s="39"/>
      <c r="B18" s="39"/>
      <c r="C18" s="39"/>
      <c r="D18" s="39"/>
      <c r="E18" s="39"/>
      <c r="F18" s="39"/>
      <c r="G18" s="39"/>
      <c r="H18" s="39"/>
      <c r="I18" s="39"/>
      <c r="J18" s="39"/>
    </row>
    <row r="19" spans="1:10" x14ac:dyDescent="0.25">
      <c r="A19" s="40"/>
      <c r="B19" s="40"/>
      <c r="C19" s="40"/>
      <c r="D19" s="41"/>
      <c r="E19" s="42"/>
      <c r="F19" s="24" t="s">
        <v>20</v>
      </c>
      <c r="G19" s="40"/>
      <c r="H19" s="43">
        <v>259044.88</v>
      </c>
      <c r="I19" s="40"/>
      <c r="J19" s="40"/>
    </row>
    <row r="20" spans="1:10" x14ac:dyDescent="0.25">
      <c r="A20" s="40"/>
      <c r="B20" s="40"/>
      <c r="C20" s="40"/>
      <c r="D20" s="41"/>
      <c r="E20" s="42"/>
      <c r="F20" s="24" t="s">
        <v>21</v>
      </c>
      <c r="G20" s="40"/>
      <c r="H20" s="43">
        <v>55026.15</v>
      </c>
      <c r="I20" s="40"/>
      <c r="J20" s="40"/>
    </row>
    <row r="21" spans="1:10" x14ac:dyDescent="0.25">
      <c r="A21" s="40"/>
      <c r="B21" s="40"/>
      <c r="C21" s="40"/>
      <c r="D21" s="41"/>
      <c r="E21" s="42"/>
      <c r="F21" s="24" t="s">
        <v>22</v>
      </c>
      <c r="G21" s="40"/>
      <c r="H21" s="43">
        <v>314071.03000000003</v>
      </c>
      <c r="I21" s="40"/>
      <c r="J21" s="40"/>
    </row>
    <row r="22" spans="1:10" ht="60" customHeight="1" x14ac:dyDescent="0.25">
      <c r="A22" s="44"/>
      <c r="B22" s="44"/>
      <c r="C22" s="44"/>
      <c r="D22" s="44"/>
      <c r="E22" s="44"/>
      <c r="F22" s="44"/>
      <c r="G22" s="44"/>
      <c r="H22" s="44"/>
      <c r="I22" s="44"/>
      <c r="J22" s="44"/>
    </row>
    <row r="23" spans="1:10" ht="70.05" customHeight="1" x14ac:dyDescent="0.25">
      <c r="A23" s="45" t="s">
        <v>23</v>
      </c>
      <c r="B23" s="16"/>
      <c r="C23" s="16"/>
      <c r="D23" s="16"/>
      <c r="E23" s="16"/>
      <c r="F23" s="16"/>
      <c r="G23" s="16"/>
      <c r="H23" s="16"/>
      <c r="I23" s="16"/>
      <c r="J23" s="16"/>
    </row>
  </sheetData>
  <mergeCells count="15">
    <mergeCell ref="A23:J23"/>
    <mergeCell ref="A20:C20"/>
    <mergeCell ref="F20:G20"/>
    <mergeCell ref="H20:J20"/>
    <mergeCell ref="A21:C21"/>
    <mergeCell ref="F21:G21"/>
    <mergeCell ref="H21:J21"/>
    <mergeCell ref="E1:G1"/>
    <mergeCell ref="H1:J1"/>
    <mergeCell ref="E2:G2"/>
    <mergeCell ref="H2:J2"/>
    <mergeCell ref="A3:J3"/>
    <mergeCell ref="A19:C19"/>
    <mergeCell ref="F19:G19"/>
    <mergeCell ref="H19:J19"/>
  </mergeCells>
  <pageMargins left="0.5" right="0.5" top="1.5389999999999999" bottom="1" header="5.0666666666666665E-2" footer="0.5"/>
  <pageSetup paperSize="9" scale="56" fitToHeight="0" orientation="landscape" r:id="rId1"/>
  <headerFooter>
    <oddHeader>&amp;L &amp;C&amp;G</oddHeader>
    <oddFooter>&amp;L &amp;CRua João Cabral  - Matinha - Teresina / PI
 / brunoevelinsn@gmail.com &amp;R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FC9F1-D1FE-4C12-99BD-026940443FD3}">
  <dimension ref="A1:R111"/>
  <sheetViews>
    <sheetView showWhiteSpace="0" view="pageBreakPreview" topLeftCell="A91" zoomScale="60" zoomScaleNormal="100" workbookViewId="0">
      <selection activeCell="E2" sqref="E2:G2"/>
    </sheetView>
  </sheetViews>
  <sheetFormatPr defaultRowHeight="13.8" x14ac:dyDescent="0.25"/>
  <cols>
    <col min="1" max="2" width="10" bestFit="1" customWidth="1"/>
    <col min="3" max="3" width="25" bestFit="1" customWidth="1"/>
    <col min="4" max="4" width="60" bestFit="1" customWidth="1"/>
    <col min="5" max="5" width="25" bestFit="1" customWidth="1"/>
    <col min="6" max="6" width="10" bestFit="1" customWidth="1"/>
    <col min="7" max="8" width="13" bestFit="1" customWidth="1"/>
    <col min="9" max="9" width="16.09765625" bestFit="1" customWidth="1"/>
    <col min="10" max="17" width="13" bestFit="1" customWidth="1"/>
    <col min="18" max="18" width="15" bestFit="1" customWidth="1"/>
  </cols>
  <sheetData>
    <row r="1" spans="1:18" x14ac:dyDescent="0.25">
      <c r="A1" s="21"/>
      <c r="B1" s="21"/>
      <c r="C1" s="21"/>
      <c r="D1" s="21" t="s">
        <v>0</v>
      </c>
      <c r="E1" s="22" t="s">
        <v>1</v>
      </c>
      <c r="F1" s="22" t="s">
        <v>2</v>
      </c>
      <c r="G1" s="22"/>
      <c r="H1" s="22"/>
      <c r="I1" s="22" t="s">
        <v>3</v>
      </c>
      <c r="J1" s="22"/>
      <c r="K1" s="22"/>
      <c r="L1" s="22"/>
      <c r="M1" s="16"/>
      <c r="N1" s="16"/>
      <c r="O1" s="16"/>
      <c r="P1" s="16"/>
    </row>
    <row r="2" spans="1:18" ht="79.95" customHeight="1" x14ac:dyDescent="0.25">
      <c r="A2" s="23"/>
      <c r="B2" s="23"/>
      <c r="C2" s="23"/>
      <c r="D2" s="23" t="s">
        <v>4</v>
      </c>
      <c r="E2" s="24" t="s">
        <v>5</v>
      </c>
      <c r="F2" s="24" t="s">
        <v>6</v>
      </c>
      <c r="G2" s="24"/>
      <c r="H2" s="24"/>
      <c r="I2" s="24" t="s">
        <v>7</v>
      </c>
      <c r="J2" s="24"/>
      <c r="K2" s="24"/>
      <c r="L2" s="24"/>
      <c r="M2" s="16"/>
      <c r="N2" s="16"/>
      <c r="O2" s="16"/>
      <c r="P2" s="16"/>
    </row>
    <row r="3" spans="1:18" x14ac:dyDescent="0.25">
      <c r="A3" s="25" t="s">
        <v>666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8" ht="19.95" customHeight="1" x14ac:dyDescent="0.25">
      <c r="A4" s="69" t="s">
        <v>25</v>
      </c>
      <c r="B4" s="49" t="s">
        <v>26</v>
      </c>
      <c r="C4" s="49" t="s">
        <v>667</v>
      </c>
      <c r="D4" s="49" t="s">
        <v>10</v>
      </c>
      <c r="E4" s="49" t="s">
        <v>106</v>
      </c>
      <c r="F4" s="28" t="s">
        <v>27</v>
      </c>
      <c r="G4" s="70" t="s">
        <v>83</v>
      </c>
      <c r="H4" s="27"/>
      <c r="I4" s="28" t="s">
        <v>668</v>
      </c>
      <c r="J4" s="27"/>
      <c r="K4" s="28" t="s">
        <v>12</v>
      </c>
      <c r="L4" s="27"/>
      <c r="M4" s="27"/>
      <c r="N4" s="69" t="s">
        <v>669</v>
      </c>
      <c r="O4" s="69" t="s">
        <v>670</v>
      </c>
      <c r="P4" s="69" t="s">
        <v>671</v>
      </c>
      <c r="Q4" s="16"/>
      <c r="R4" s="16"/>
    </row>
    <row r="5" spans="1:18" ht="19.95" customHeight="1" x14ac:dyDescent="0.25">
      <c r="A5" s="69"/>
      <c r="B5" s="49"/>
      <c r="C5" s="49"/>
      <c r="D5" s="49"/>
      <c r="E5" s="49"/>
      <c r="F5" s="28"/>
      <c r="G5" s="69" t="s">
        <v>257</v>
      </c>
      <c r="H5" s="27" t="s">
        <v>258</v>
      </c>
      <c r="I5" s="27" t="s">
        <v>257</v>
      </c>
      <c r="J5" s="27" t="s">
        <v>258</v>
      </c>
      <c r="K5" s="27" t="s">
        <v>257</v>
      </c>
      <c r="L5" s="27" t="s">
        <v>258</v>
      </c>
      <c r="M5" s="27" t="s">
        <v>672</v>
      </c>
      <c r="N5" s="69"/>
      <c r="O5" s="69"/>
      <c r="P5" s="69"/>
      <c r="Q5" s="69"/>
      <c r="R5" s="69"/>
    </row>
    <row r="6" spans="1:18" ht="24" customHeight="1" x14ac:dyDescent="0.25">
      <c r="A6" s="53" t="s">
        <v>251</v>
      </c>
      <c r="B6" s="52" t="s">
        <v>34</v>
      </c>
      <c r="C6" s="52"/>
      <c r="D6" s="52" t="s">
        <v>252</v>
      </c>
      <c r="E6" s="52" t="s">
        <v>122</v>
      </c>
      <c r="F6" s="55" t="s">
        <v>123</v>
      </c>
      <c r="G6" s="53" t="s">
        <v>673</v>
      </c>
      <c r="H6" s="53" t="s">
        <v>31</v>
      </c>
      <c r="I6" s="53" t="s">
        <v>674</v>
      </c>
      <c r="J6" s="53" t="s">
        <v>31</v>
      </c>
      <c r="K6" s="53" t="s">
        <v>675</v>
      </c>
      <c r="L6" s="53" t="s">
        <v>31</v>
      </c>
      <c r="M6" s="57">
        <v>48279.074775650166</v>
      </c>
      <c r="N6" s="53" t="s">
        <v>676</v>
      </c>
      <c r="O6" s="57">
        <v>48279.074775650166</v>
      </c>
      <c r="P6" s="53" t="s">
        <v>676</v>
      </c>
    </row>
    <row r="7" spans="1:18" ht="25.95" customHeight="1" x14ac:dyDescent="0.25">
      <c r="A7" s="53" t="s">
        <v>162</v>
      </c>
      <c r="B7" s="52" t="s">
        <v>34</v>
      </c>
      <c r="C7" s="52"/>
      <c r="D7" s="52" t="s">
        <v>163</v>
      </c>
      <c r="E7" s="52" t="s">
        <v>122</v>
      </c>
      <c r="F7" s="55" t="s">
        <v>48</v>
      </c>
      <c r="G7" s="53" t="s">
        <v>677</v>
      </c>
      <c r="H7" s="53" t="s">
        <v>31</v>
      </c>
      <c r="I7" s="53" t="s">
        <v>678</v>
      </c>
      <c r="J7" s="53" t="s">
        <v>31</v>
      </c>
      <c r="K7" s="53" t="s">
        <v>679</v>
      </c>
      <c r="L7" s="53" t="s">
        <v>31</v>
      </c>
      <c r="M7" s="57">
        <v>47626.296750000001</v>
      </c>
      <c r="N7" s="53" t="s">
        <v>680</v>
      </c>
      <c r="O7" s="57">
        <v>95905.371525650175</v>
      </c>
      <c r="P7" s="53" t="s">
        <v>681</v>
      </c>
    </row>
    <row r="8" spans="1:18" ht="24" customHeight="1" x14ac:dyDescent="0.25">
      <c r="A8" s="53" t="s">
        <v>411</v>
      </c>
      <c r="B8" s="52" t="s">
        <v>34</v>
      </c>
      <c r="C8" s="52"/>
      <c r="D8" s="52" t="s">
        <v>412</v>
      </c>
      <c r="E8" s="52" t="s">
        <v>138</v>
      </c>
      <c r="F8" s="55" t="s">
        <v>116</v>
      </c>
      <c r="G8" s="53" t="s">
        <v>682</v>
      </c>
      <c r="H8" s="53" t="s">
        <v>31</v>
      </c>
      <c r="I8" s="53" t="s">
        <v>683</v>
      </c>
      <c r="J8" s="53" t="s">
        <v>31</v>
      </c>
      <c r="K8" s="53" t="s">
        <v>684</v>
      </c>
      <c r="L8" s="53" t="s">
        <v>31</v>
      </c>
      <c r="M8" s="57">
        <v>27065.909539710417</v>
      </c>
      <c r="N8" s="53" t="s">
        <v>685</v>
      </c>
      <c r="O8" s="57">
        <v>122971.28106536058</v>
      </c>
      <c r="P8" s="53" t="s">
        <v>686</v>
      </c>
    </row>
    <row r="9" spans="1:18" ht="25.95" customHeight="1" x14ac:dyDescent="0.25">
      <c r="A9" s="53" t="s">
        <v>379</v>
      </c>
      <c r="B9" s="52" t="s">
        <v>34</v>
      </c>
      <c r="C9" s="52"/>
      <c r="D9" s="52" t="s">
        <v>380</v>
      </c>
      <c r="E9" s="52" t="s">
        <v>122</v>
      </c>
      <c r="F9" s="55" t="s">
        <v>52</v>
      </c>
      <c r="G9" s="53" t="s">
        <v>687</v>
      </c>
      <c r="H9" s="53" t="s">
        <v>31</v>
      </c>
      <c r="I9" s="53" t="s">
        <v>688</v>
      </c>
      <c r="J9" s="53" t="s">
        <v>31</v>
      </c>
      <c r="K9" s="53" t="s">
        <v>689</v>
      </c>
      <c r="L9" s="53" t="s">
        <v>31</v>
      </c>
      <c r="M9" s="57">
        <v>20969.156815801216</v>
      </c>
      <c r="N9" s="53" t="s">
        <v>690</v>
      </c>
      <c r="O9" s="57">
        <v>143940.43788116181</v>
      </c>
      <c r="P9" s="53" t="s">
        <v>691</v>
      </c>
    </row>
    <row r="10" spans="1:18" ht="24" customHeight="1" x14ac:dyDescent="0.25">
      <c r="A10" s="53" t="s">
        <v>403</v>
      </c>
      <c r="B10" s="52" t="s">
        <v>34</v>
      </c>
      <c r="C10" s="52"/>
      <c r="D10" s="52" t="s">
        <v>404</v>
      </c>
      <c r="E10" s="52" t="s">
        <v>138</v>
      </c>
      <c r="F10" s="55" t="s">
        <v>116</v>
      </c>
      <c r="G10" s="53" t="s">
        <v>692</v>
      </c>
      <c r="H10" s="53" t="s">
        <v>31</v>
      </c>
      <c r="I10" s="53" t="s">
        <v>693</v>
      </c>
      <c r="J10" s="53" t="s">
        <v>31</v>
      </c>
      <c r="K10" s="53" t="s">
        <v>694</v>
      </c>
      <c r="L10" s="53" t="s">
        <v>31</v>
      </c>
      <c r="M10" s="57">
        <v>16398.531578679962</v>
      </c>
      <c r="N10" s="53" t="s">
        <v>695</v>
      </c>
      <c r="O10" s="57">
        <v>160338.96945984176</v>
      </c>
      <c r="P10" s="53" t="s">
        <v>696</v>
      </c>
    </row>
    <row r="11" spans="1:18" ht="39" customHeight="1" x14ac:dyDescent="0.25">
      <c r="A11" s="53" t="s">
        <v>200</v>
      </c>
      <c r="B11" s="52" t="s">
        <v>34</v>
      </c>
      <c r="C11" s="52"/>
      <c r="D11" s="52" t="s">
        <v>201</v>
      </c>
      <c r="E11" s="52" t="s">
        <v>122</v>
      </c>
      <c r="F11" s="55" t="s">
        <v>65</v>
      </c>
      <c r="G11" s="53" t="s">
        <v>697</v>
      </c>
      <c r="H11" s="53" t="s">
        <v>31</v>
      </c>
      <c r="I11" s="53" t="s">
        <v>698</v>
      </c>
      <c r="J11" s="53" t="s">
        <v>31</v>
      </c>
      <c r="K11" s="53" t="s">
        <v>699</v>
      </c>
      <c r="L11" s="53" t="s">
        <v>31</v>
      </c>
      <c r="M11" s="57">
        <v>16278.877218984375</v>
      </c>
      <c r="N11" s="53" t="s">
        <v>700</v>
      </c>
      <c r="O11" s="57">
        <v>176617.84667882614</v>
      </c>
      <c r="P11" s="53" t="s">
        <v>701</v>
      </c>
    </row>
    <row r="12" spans="1:18" ht="39" customHeight="1" x14ac:dyDescent="0.25">
      <c r="A12" s="53" t="s">
        <v>208</v>
      </c>
      <c r="B12" s="52" t="s">
        <v>34</v>
      </c>
      <c r="C12" s="52"/>
      <c r="D12" s="52" t="s">
        <v>209</v>
      </c>
      <c r="E12" s="52" t="s">
        <v>122</v>
      </c>
      <c r="F12" s="55" t="s">
        <v>52</v>
      </c>
      <c r="G12" s="53" t="s">
        <v>702</v>
      </c>
      <c r="H12" s="53" t="s">
        <v>31</v>
      </c>
      <c r="I12" s="53" t="s">
        <v>703</v>
      </c>
      <c r="J12" s="53" t="s">
        <v>31</v>
      </c>
      <c r="K12" s="53" t="s">
        <v>704</v>
      </c>
      <c r="L12" s="53" t="s">
        <v>31</v>
      </c>
      <c r="M12" s="57">
        <v>15044.7</v>
      </c>
      <c r="N12" s="53" t="s">
        <v>705</v>
      </c>
      <c r="O12" s="57">
        <v>191662.54667882613</v>
      </c>
      <c r="P12" s="53" t="s">
        <v>706</v>
      </c>
    </row>
    <row r="13" spans="1:18" ht="24" customHeight="1" x14ac:dyDescent="0.25">
      <c r="A13" s="53" t="s">
        <v>136</v>
      </c>
      <c r="B13" s="52" t="s">
        <v>71</v>
      </c>
      <c r="C13" s="52"/>
      <c r="D13" s="52" t="s">
        <v>137</v>
      </c>
      <c r="E13" s="52" t="s">
        <v>138</v>
      </c>
      <c r="F13" s="55" t="s">
        <v>139</v>
      </c>
      <c r="G13" s="53" t="s">
        <v>707</v>
      </c>
      <c r="H13" s="53" t="s">
        <v>31</v>
      </c>
      <c r="I13" s="53" t="s">
        <v>708</v>
      </c>
      <c r="J13" s="53" t="s">
        <v>31</v>
      </c>
      <c r="K13" s="53" t="s">
        <v>709</v>
      </c>
      <c r="L13" s="53" t="s">
        <v>31</v>
      </c>
      <c r="M13" s="57">
        <v>14642.8625923125</v>
      </c>
      <c r="N13" s="53" t="s">
        <v>710</v>
      </c>
      <c r="O13" s="57">
        <v>206305.40927113863</v>
      </c>
      <c r="P13" s="53" t="s">
        <v>711</v>
      </c>
    </row>
    <row r="14" spans="1:18" ht="25.95" customHeight="1" x14ac:dyDescent="0.25">
      <c r="A14" s="53" t="s">
        <v>160</v>
      </c>
      <c r="B14" s="52" t="s">
        <v>34</v>
      </c>
      <c r="C14" s="52"/>
      <c r="D14" s="52" t="s">
        <v>161</v>
      </c>
      <c r="E14" s="52" t="s">
        <v>122</v>
      </c>
      <c r="F14" s="55" t="s">
        <v>52</v>
      </c>
      <c r="G14" s="53" t="s">
        <v>712</v>
      </c>
      <c r="H14" s="53" t="s">
        <v>31</v>
      </c>
      <c r="I14" s="53" t="s">
        <v>713</v>
      </c>
      <c r="J14" s="53" t="s">
        <v>31</v>
      </c>
      <c r="K14" s="53" t="s">
        <v>714</v>
      </c>
      <c r="L14" s="53" t="s">
        <v>31</v>
      </c>
      <c r="M14" s="57">
        <v>11678.000387474178</v>
      </c>
      <c r="N14" s="53" t="s">
        <v>715</v>
      </c>
      <c r="O14" s="57">
        <v>217983.40965861283</v>
      </c>
      <c r="P14" s="53" t="s">
        <v>716</v>
      </c>
    </row>
    <row r="15" spans="1:18" ht="25.95" customHeight="1" x14ac:dyDescent="0.25">
      <c r="A15" s="53" t="s">
        <v>171</v>
      </c>
      <c r="B15" s="52" t="s">
        <v>34</v>
      </c>
      <c r="C15" s="52"/>
      <c r="D15" s="52" t="s">
        <v>172</v>
      </c>
      <c r="E15" s="52" t="s">
        <v>122</v>
      </c>
      <c r="F15" s="55" t="s">
        <v>52</v>
      </c>
      <c r="G15" s="53" t="s">
        <v>717</v>
      </c>
      <c r="H15" s="53" t="s">
        <v>31</v>
      </c>
      <c r="I15" s="53" t="s">
        <v>718</v>
      </c>
      <c r="J15" s="53" t="s">
        <v>31</v>
      </c>
      <c r="K15" s="53" t="s">
        <v>719</v>
      </c>
      <c r="L15" s="53" t="s">
        <v>31</v>
      </c>
      <c r="M15" s="57">
        <v>10798.914515625</v>
      </c>
      <c r="N15" s="53" t="s">
        <v>720</v>
      </c>
      <c r="O15" s="57">
        <v>228782.32417423782</v>
      </c>
      <c r="P15" s="53" t="s">
        <v>721</v>
      </c>
    </row>
    <row r="16" spans="1:18" ht="24" customHeight="1" x14ac:dyDescent="0.25">
      <c r="A16" s="53" t="s">
        <v>142</v>
      </c>
      <c r="B16" s="52" t="s">
        <v>71</v>
      </c>
      <c r="C16" s="52"/>
      <c r="D16" s="52" t="s">
        <v>143</v>
      </c>
      <c r="E16" s="52" t="s">
        <v>138</v>
      </c>
      <c r="F16" s="55" t="s">
        <v>139</v>
      </c>
      <c r="G16" s="53" t="s">
        <v>707</v>
      </c>
      <c r="H16" s="53" t="s">
        <v>31</v>
      </c>
      <c r="I16" s="53" t="s">
        <v>722</v>
      </c>
      <c r="J16" s="53" t="s">
        <v>31</v>
      </c>
      <c r="K16" s="53" t="s">
        <v>723</v>
      </c>
      <c r="L16" s="53" t="s">
        <v>31</v>
      </c>
      <c r="M16" s="57">
        <v>8322.8363465625007</v>
      </c>
      <c r="N16" s="53" t="s">
        <v>724</v>
      </c>
      <c r="O16" s="57">
        <v>237105.16052080033</v>
      </c>
      <c r="P16" s="53" t="s">
        <v>725</v>
      </c>
    </row>
    <row r="17" spans="1:16" ht="25.95" customHeight="1" x14ac:dyDescent="0.25">
      <c r="A17" s="53" t="s">
        <v>355</v>
      </c>
      <c r="B17" s="52" t="s">
        <v>34</v>
      </c>
      <c r="C17" s="52"/>
      <c r="D17" s="52" t="s">
        <v>356</v>
      </c>
      <c r="E17" s="52" t="s">
        <v>350</v>
      </c>
      <c r="F17" s="55" t="s">
        <v>116</v>
      </c>
      <c r="G17" s="53" t="s">
        <v>726</v>
      </c>
      <c r="H17" s="53" t="s">
        <v>31</v>
      </c>
      <c r="I17" s="53" t="s">
        <v>727</v>
      </c>
      <c r="J17" s="53" t="s">
        <v>31</v>
      </c>
      <c r="K17" s="53" t="s">
        <v>728</v>
      </c>
      <c r="L17" s="53" t="s">
        <v>31</v>
      </c>
      <c r="M17" s="57">
        <v>7554.7090631649116</v>
      </c>
      <c r="N17" s="53" t="s">
        <v>729</v>
      </c>
      <c r="O17" s="57">
        <v>244659.86958396522</v>
      </c>
      <c r="P17" s="53" t="s">
        <v>730</v>
      </c>
    </row>
    <row r="18" spans="1:16" ht="24" customHeight="1" x14ac:dyDescent="0.25">
      <c r="A18" s="53" t="s">
        <v>278</v>
      </c>
      <c r="B18" s="52" t="s">
        <v>71</v>
      </c>
      <c r="C18" s="52"/>
      <c r="D18" s="52" t="s">
        <v>279</v>
      </c>
      <c r="E18" s="52" t="s">
        <v>122</v>
      </c>
      <c r="F18" s="55" t="s">
        <v>242</v>
      </c>
      <c r="G18" s="53" t="s">
        <v>731</v>
      </c>
      <c r="H18" s="53" t="s">
        <v>31</v>
      </c>
      <c r="I18" s="53" t="s">
        <v>732</v>
      </c>
      <c r="J18" s="53" t="s">
        <v>31</v>
      </c>
      <c r="K18" s="53" t="s">
        <v>733</v>
      </c>
      <c r="L18" s="53" t="s">
        <v>31</v>
      </c>
      <c r="M18" s="57">
        <v>6433.9521899399997</v>
      </c>
      <c r="N18" s="53" t="s">
        <v>734</v>
      </c>
      <c r="O18" s="57">
        <v>251093.82177390522</v>
      </c>
      <c r="P18" s="53" t="s">
        <v>735</v>
      </c>
    </row>
    <row r="19" spans="1:16" ht="24" customHeight="1" x14ac:dyDescent="0.25">
      <c r="A19" s="59" t="s">
        <v>140</v>
      </c>
      <c r="B19" s="58" t="s">
        <v>71</v>
      </c>
      <c r="C19" s="58"/>
      <c r="D19" s="58" t="s">
        <v>141</v>
      </c>
      <c r="E19" s="58" t="s">
        <v>138</v>
      </c>
      <c r="F19" s="61" t="s">
        <v>139</v>
      </c>
      <c r="G19" s="59" t="s">
        <v>736</v>
      </c>
      <c r="H19" s="59" t="s">
        <v>31</v>
      </c>
      <c r="I19" s="59" t="s">
        <v>737</v>
      </c>
      <c r="J19" s="59" t="s">
        <v>31</v>
      </c>
      <c r="K19" s="59" t="s">
        <v>738</v>
      </c>
      <c r="L19" s="59" t="s">
        <v>31</v>
      </c>
      <c r="M19" s="63">
        <v>5922.3526661249998</v>
      </c>
      <c r="N19" s="59" t="s">
        <v>739</v>
      </c>
      <c r="O19" s="63">
        <v>257016.17444003024</v>
      </c>
      <c r="P19" s="59" t="s">
        <v>740</v>
      </c>
    </row>
    <row r="20" spans="1:16" ht="25.95" customHeight="1" x14ac:dyDescent="0.25">
      <c r="A20" s="59" t="s">
        <v>387</v>
      </c>
      <c r="B20" s="58" t="s">
        <v>34</v>
      </c>
      <c r="C20" s="58"/>
      <c r="D20" s="58" t="s">
        <v>388</v>
      </c>
      <c r="E20" s="58" t="s">
        <v>138</v>
      </c>
      <c r="F20" s="61" t="s">
        <v>116</v>
      </c>
      <c r="G20" s="59" t="s">
        <v>741</v>
      </c>
      <c r="H20" s="59" t="s">
        <v>31</v>
      </c>
      <c r="I20" s="59" t="s">
        <v>742</v>
      </c>
      <c r="J20" s="59" t="s">
        <v>31</v>
      </c>
      <c r="K20" s="59" t="s">
        <v>743</v>
      </c>
      <c r="L20" s="59" t="s">
        <v>31</v>
      </c>
      <c r="M20" s="63">
        <v>4747.0840368343843</v>
      </c>
      <c r="N20" s="59" t="s">
        <v>744</v>
      </c>
      <c r="O20" s="63">
        <v>261763.2584768646</v>
      </c>
      <c r="P20" s="59" t="s">
        <v>745</v>
      </c>
    </row>
    <row r="21" spans="1:16" ht="25.95" customHeight="1" x14ac:dyDescent="0.25">
      <c r="A21" s="59" t="s">
        <v>357</v>
      </c>
      <c r="B21" s="58" t="s">
        <v>34</v>
      </c>
      <c r="C21" s="58"/>
      <c r="D21" s="58" t="s">
        <v>358</v>
      </c>
      <c r="E21" s="58" t="s">
        <v>350</v>
      </c>
      <c r="F21" s="61" t="s">
        <v>116</v>
      </c>
      <c r="G21" s="59" t="s">
        <v>726</v>
      </c>
      <c r="H21" s="59" t="s">
        <v>31</v>
      </c>
      <c r="I21" s="59" t="s">
        <v>746</v>
      </c>
      <c r="J21" s="59" t="s">
        <v>31</v>
      </c>
      <c r="K21" s="59" t="s">
        <v>747</v>
      </c>
      <c r="L21" s="59" t="s">
        <v>31</v>
      </c>
      <c r="M21" s="63">
        <v>4391.5585204576519</v>
      </c>
      <c r="N21" s="59" t="s">
        <v>748</v>
      </c>
      <c r="O21" s="63">
        <v>266154.81699732225</v>
      </c>
      <c r="P21" s="59" t="s">
        <v>749</v>
      </c>
    </row>
    <row r="22" spans="1:16" ht="24" customHeight="1" x14ac:dyDescent="0.25">
      <c r="A22" s="59" t="s">
        <v>361</v>
      </c>
      <c r="B22" s="58" t="s">
        <v>34</v>
      </c>
      <c r="C22" s="58"/>
      <c r="D22" s="58" t="s">
        <v>362</v>
      </c>
      <c r="E22" s="58" t="s">
        <v>138</v>
      </c>
      <c r="F22" s="61" t="s">
        <v>116</v>
      </c>
      <c r="G22" s="59" t="s">
        <v>750</v>
      </c>
      <c r="H22" s="59" t="s">
        <v>31</v>
      </c>
      <c r="I22" s="59" t="s">
        <v>693</v>
      </c>
      <c r="J22" s="59" t="s">
        <v>31</v>
      </c>
      <c r="K22" s="59" t="s">
        <v>751</v>
      </c>
      <c r="L22" s="59" t="s">
        <v>31</v>
      </c>
      <c r="M22" s="63">
        <v>3710.9745542506676</v>
      </c>
      <c r="N22" s="59" t="s">
        <v>752</v>
      </c>
      <c r="O22" s="63">
        <v>269865.79155157291</v>
      </c>
      <c r="P22" s="59" t="s">
        <v>753</v>
      </c>
    </row>
    <row r="23" spans="1:16" ht="24" customHeight="1" x14ac:dyDescent="0.25">
      <c r="A23" s="59" t="s">
        <v>268</v>
      </c>
      <c r="B23" s="58" t="s">
        <v>71</v>
      </c>
      <c r="C23" s="58"/>
      <c r="D23" s="58" t="s">
        <v>269</v>
      </c>
      <c r="E23" s="58" t="s">
        <v>138</v>
      </c>
      <c r="F23" s="61" t="s">
        <v>754</v>
      </c>
      <c r="G23" s="59" t="s">
        <v>755</v>
      </c>
      <c r="H23" s="59" t="s">
        <v>31</v>
      </c>
      <c r="I23" s="59" t="s">
        <v>756</v>
      </c>
      <c r="J23" s="59" t="s">
        <v>31</v>
      </c>
      <c r="K23" s="59" t="s">
        <v>757</v>
      </c>
      <c r="L23" s="59" t="s">
        <v>31</v>
      </c>
      <c r="M23" s="63">
        <v>3495.9819395862901</v>
      </c>
      <c r="N23" s="59" t="s">
        <v>758</v>
      </c>
      <c r="O23" s="63">
        <v>273361.7734911592</v>
      </c>
      <c r="P23" s="59" t="s">
        <v>759</v>
      </c>
    </row>
    <row r="24" spans="1:16" ht="24" customHeight="1" x14ac:dyDescent="0.25">
      <c r="A24" s="59" t="s">
        <v>436</v>
      </c>
      <c r="B24" s="58" t="s">
        <v>71</v>
      </c>
      <c r="C24" s="58"/>
      <c r="D24" s="58" t="s">
        <v>437</v>
      </c>
      <c r="E24" s="58" t="s">
        <v>122</v>
      </c>
      <c r="F24" s="61" t="s">
        <v>242</v>
      </c>
      <c r="G24" s="59" t="s">
        <v>760</v>
      </c>
      <c r="H24" s="59" t="s">
        <v>31</v>
      </c>
      <c r="I24" s="59" t="s">
        <v>761</v>
      </c>
      <c r="J24" s="59" t="s">
        <v>31</v>
      </c>
      <c r="K24" s="59" t="s">
        <v>762</v>
      </c>
      <c r="L24" s="59" t="s">
        <v>31</v>
      </c>
      <c r="M24" s="63">
        <v>3469.290082047436</v>
      </c>
      <c r="N24" s="59" t="s">
        <v>763</v>
      </c>
      <c r="O24" s="63">
        <v>276831.06357320666</v>
      </c>
      <c r="P24" s="59" t="s">
        <v>764</v>
      </c>
    </row>
    <row r="25" spans="1:16" ht="39" customHeight="1" x14ac:dyDescent="0.25">
      <c r="A25" s="59" t="s">
        <v>128</v>
      </c>
      <c r="B25" s="58" t="s">
        <v>34</v>
      </c>
      <c r="C25" s="58"/>
      <c r="D25" s="58" t="s">
        <v>129</v>
      </c>
      <c r="E25" s="58" t="s">
        <v>122</v>
      </c>
      <c r="F25" s="61" t="s">
        <v>36</v>
      </c>
      <c r="G25" s="59" t="s">
        <v>765</v>
      </c>
      <c r="H25" s="59" t="s">
        <v>31</v>
      </c>
      <c r="I25" s="59" t="s">
        <v>766</v>
      </c>
      <c r="J25" s="59" t="s">
        <v>31</v>
      </c>
      <c r="K25" s="59" t="s">
        <v>767</v>
      </c>
      <c r="L25" s="59" t="s">
        <v>31</v>
      </c>
      <c r="M25" s="63">
        <v>3142.8</v>
      </c>
      <c r="N25" s="59" t="s">
        <v>768</v>
      </c>
      <c r="O25" s="63">
        <v>279973.86357320665</v>
      </c>
      <c r="P25" s="59" t="s">
        <v>769</v>
      </c>
    </row>
    <row r="26" spans="1:16" ht="24" customHeight="1" x14ac:dyDescent="0.25">
      <c r="A26" s="59" t="s">
        <v>272</v>
      </c>
      <c r="B26" s="58" t="s">
        <v>71</v>
      </c>
      <c r="C26" s="58"/>
      <c r="D26" s="58" t="s">
        <v>273</v>
      </c>
      <c r="E26" s="58" t="s">
        <v>138</v>
      </c>
      <c r="F26" s="61" t="s">
        <v>754</v>
      </c>
      <c r="G26" s="59" t="s">
        <v>770</v>
      </c>
      <c r="H26" s="59" t="s">
        <v>31</v>
      </c>
      <c r="I26" s="59" t="s">
        <v>771</v>
      </c>
      <c r="J26" s="59" t="s">
        <v>31</v>
      </c>
      <c r="K26" s="59" t="s">
        <v>772</v>
      </c>
      <c r="L26" s="59" t="s">
        <v>31</v>
      </c>
      <c r="M26" s="63">
        <v>2592.5587583609699</v>
      </c>
      <c r="N26" s="59" t="s">
        <v>773</v>
      </c>
      <c r="O26" s="63">
        <v>282566.42233156762</v>
      </c>
      <c r="P26" s="59" t="s">
        <v>774</v>
      </c>
    </row>
    <row r="27" spans="1:16" ht="25.95" customHeight="1" x14ac:dyDescent="0.25">
      <c r="A27" s="59" t="s">
        <v>524</v>
      </c>
      <c r="B27" s="58" t="s">
        <v>34</v>
      </c>
      <c r="C27" s="58"/>
      <c r="D27" s="58" t="s">
        <v>525</v>
      </c>
      <c r="E27" s="58" t="s">
        <v>350</v>
      </c>
      <c r="F27" s="61" t="s">
        <v>116</v>
      </c>
      <c r="G27" s="59" t="s">
        <v>775</v>
      </c>
      <c r="H27" s="59" t="s">
        <v>31</v>
      </c>
      <c r="I27" s="59" t="s">
        <v>776</v>
      </c>
      <c r="J27" s="59" t="s">
        <v>31</v>
      </c>
      <c r="K27" s="59" t="s">
        <v>777</v>
      </c>
      <c r="L27" s="59" t="s">
        <v>31</v>
      </c>
      <c r="M27" s="63">
        <v>2479.1785783514315</v>
      </c>
      <c r="N27" s="59" t="s">
        <v>778</v>
      </c>
      <c r="O27" s="63">
        <v>285045.60090991907</v>
      </c>
      <c r="P27" s="59" t="s">
        <v>779</v>
      </c>
    </row>
    <row r="28" spans="1:16" ht="24" customHeight="1" x14ac:dyDescent="0.25">
      <c r="A28" s="59" t="s">
        <v>263</v>
      </c>
      <c r="B28" s="58" t="s">
        <v>71</v>
      </c>
      <c r="C28" s="58"/>
      <c r="D28" s="58" t="s">
        <v>264</v>
      </c>
      <c r="E28" s="58" t="s">
        <v>138</v>
      </c>
      <c r="F28" s="61" t="s">
        <v>754</v>
      </c>
      <c r="G28" s="59" t="s">
        <v>780</v>
      </c>
      <c r="H28" s="59" t="s">
        <v>31</v>
      </c>
      <c r="I28" s="59" t="s">
        <v>781</v>
      </c>
      <c r="J28" s="59" t="s">
        <v>31</v>
      </c>
      <c r="K28" s="59" t="s">
        <v>782</v>
      </c>
      <c r="L28" s="59" t="s">
        <v>31</v>
      </c>
      <c r="M28" s="63">
        <v>2339.1682488581978</v>
      </c>
      <c r="N28" s="59" t="s">
        <v>783</v>
      </c>
      <c r="O28" s="63">
        <v>287384.76915877726</v>
      </c>
      <c r="P28" s="59" t="s">
        <v>784</v>
      </c>
    </row>
    <row r="29" spans="1:16" ht="24" customHeight="1" x14ac:dyDescent="0.25">
      <c r="A29" s="59" t="s">
        <v>198</v>
      </c>
      <c r="B29" s="58" t="s">
        <v>34</v>
      </c>
      <c r="C29" s="58"/>
      <c r="D29" s="58" t="s">
        <v>199</v>
      </c>
      <c r="E29" s="58" t="s">
        <v>122</v>
      </c>
      <c r="F29" s="61" t="s">
        <v>123</v>
      </c>
      <c r="G29" s="59" t="s">
        <v>785</v>
      </c>
      <c r="H29" s="59" t="s">
        <v>31</v>
      </c>
      <c r="I29" s="59" t="s">
        <v>786</v>
      </c>
      <c r="J29" s="59" t="s">
        <v>31</v>
      </c>
      <c r="K29" s="59" t="s">
        <v>787</v>
      </c>
      <c r="L29" s="59" t="s">
        <v>31</v>
      </c>
      <c r="M29" s="63">
        <v>2329.1777133750002</v>
      </c>
      <c r="N29" s="59" t="s">
        <v>783</v>
      </c>
      <c r="O29" s="63">
        <v>289713.94687215227</v>
      </c>
      <c r="P29" s="59" t="s">
        <v>788</v>
      </c>
    </row>
    <row r="30" spans="1:16" ht="24" customHeight="1" x14ac:dyDescent="0.25">
      <c r="A30" s="59" t="s">
        <v>464</v>
      </c>
      <c r="B30" s="58" t="s">
        <v>71</v>
      </c>
      <c r="C30" s="58"/>
      <c r="D30" s="58" t="s">
        <v>465</v>
      </c>
      <c r="E30" s="58" t="s">
        <v>138</v>
      </c>
      <c r="F30" s="61" t="s">
        <v>754</v>
      </c>
      <c r="G30" s="59" t="s">
        <v>789</v>
      </c>
      <c r="H30" s="59" t="s">
        <v>31</v>
      </c>
      <c r="I30" s="59" t="s">
        <v>790</v>
      </c>
      <c r="J30" s="59" t="s">
        <v>31</v>
      </c>
      <c r="K30" s="59" t="s">
        <v>791</v>
      </c>
      <c r="L30" s="59" t="s">
        <v>31</v>
      </c>
      <c r="M30" s="63">
        <v>2115.2877713802</v>
      </c>
      <c r="N30" s="59" t="s">
        <v>792</v>
      </c>
      <c r="O30" s="63">
        <v>291829.23464353249</v>
      </c>
      <c r="P30" s="59" t="s">
        <v>793</v>
      </c>
    </row>
    <row r="31" spans="1:16" ht="25.95" customHeight="1" x14ac:dyDescent="0.25">
      <c r="A31" s="59" t="s">
        <v>124</v>
      </c>
      <c r="B31" s="58" t="s">
        <v>34</v>
      </c>
      <c r="C31" s="58"/>
      <c r="D31" s="58" t="s">
        <v>125</v>
      </c>
      <c r="E31" s="58" t="s">
        <v>122</v>
      </c>
      <c r="F31" s="61" t="s">
        <v>48</v>
      </c>
      <c r="G31" s="59" t="s">
        <v>794</v>
      </c>
      <c r="H31" s="59" t="s">
        <v>31</v>
      </c>
      <c r="I31" s="59" t="s">
        <v>795</v>
      </c>
      <c r="J31" s="59" t="s">
        <v>31</v>
      </c>
      <c r="K31" s="59" t="s">
        <v>796</v>
      </c>
      <c r="L31" s="59" t="s">
        <v>31</v>
      </c>
      <c r="M31" s="63">
        <v>1963.2243731189999</v>
      </c>
      <c r="N31" s="59" t="s">
        <v>797</v>
      </c>
      <c r="O31" s="63">
        <v>293792.45901665144</v>
      </c>
      <c r="P31" s="59" t="s">
        <v>798</v>
      </c>
    </row>
    <row r="32" spans="1:16" ht="25.95" customHeight="1" x14ac:dyDescent="0.25">
      <c r="A32" s="59" t="s">
        <v>359</v>
      </c>
      <c r="B32" s="58" t="s">
        <v>34</v>
      </c>
      <c r="C32" s="58"/>
      <c r="D32" s="58" t="s">
        <v>360</v>
      </c>
      <c r="E32" s="58" t="s">
        <v>350</v>
      </c>
      <c r="F32" s="61" t="s">
        <v>116</v>
      </c>
      <c r="G32" s="59" t="s">
        <v>726</v>
      </c>
      <c r="H32" s="59" t="s">
        <v>31</v>
      </c>
      <c r="I32" s="59" t="s">
        <v>799</v>
      </c>
      <c r="J32" s="59" t="s">
        <v>31</v>
      </c>
      <c r="K32" s="59" t="s">
        <v>800</v>
      </c>
      <c r="L32" s="59" t="s">
        <v>31</v>
      </c>
      <c r="M32" s="63">
        <v>1750.4813682943088</v>
      </c>
      <c r="N32" s="59" t="s">
        <v>801</v>
      </c>
      <c r="O32" s="63">
        <v>295542.94038494577</v>
      </c>
      <c r="P32" s="59" t="s">
        <v>802</v>
      </c>
    </row>
    <row r="33" spans="1:16" ht="24" customHeight="1" x14ac:dyDescent="0.25">
      <c r="A33" s="59" t="s">
        <v>473</v>
      </c>
      <c r="B33" s="58" t="s">
        <v>71</v>
      </c>
      <c r="C33" s="58"/>
      <c r="D33" s="58" t="s">
        <v>474</v>
      </c>
      <c r="E33" s="58" t="s">
        <v>122</v>
      </c>
      <c r="F33" s="61" t="s">
        <v>36</v>
      </c>
      <c r="G33" s="59" t="s">
        <v>803</v>
      </c>
      <c r="H33" s="59" t="s">
        <v>31</v>
      </c>
      <c r="I33" s="59" t="s">
        <v>804</v>
      </c>
      <c r="J33" s="59" t="s">
        <v>31</v>
      </c>
      <c r="K33" s="59" t="s">
        <v>805</v>
      </c>
      <c r="L33" s="59" t="s">
        <v>31</v>
      </c>
      <c r="M33" s="63">
        <v>1709.3557377</v>
      </c>
      <c r="N33" s="59" t="s">
        <v>806</v>
      </c>
      <c r="O33" s="63">
        <v>297252.29612264578</v>
      </c>
      <c r="P33" s="59" t="s">
        <v>807</v>
      </c>
    </row>
    <row r="34" spans="1:16" ht="25.95" customHeight="1" x14ac:dyDescent="0.25">
      <c r="A34" s="76" t="s">
        <v>182</v>
      </c>
      <c r="B34" s="77" t="s">
        <v>34</v>
      </c>
      <c r="C34" s="77"/>
      <c r="D34" s="77" t="s">
        <v>183</v>
      </c>
      <c r="E34" s="77" t="s">
        <v>122</v>
      </c>
      <c r="F34" s="78" t="s">
        <v>48</v>
      </c>
      <c r="G34" s="76" t="s">
        <v>808</v>
      </c>
      <c r="H34" s="76" t="s">
        <v>31</v>
      </c>
      <c r="I34" s="76" t="s">
        <v>809</v>
      </c>
      <c r="J34" s="76" t="s">
        <v>31</v>
      </c>
      <c r="K34" s="76" t="s">
        <v>810</v>
      </c>
      <c r="L34" s="76" t="s">
        <v>31</v>
      </c>
      <c r="M34" s="79">
        <v>1438.9949999999999</v>
      </c>
      <c r="N34" s="76" t="s">
        <v>811</v>
      </c>
      <c r="O34" s="79">
        <v>298691.29112264578</v>
      </c>
      <c r="P34" s="76" t="s">
        <v>812</v>
      </c>
    </row>
    <row r="35" spans="1:16" ht="25.95" customHeight="1" x14ac:dyDescent="0.25">
      <c r="A35" s="76" t="s">
        <v>248</v>
      </c>
      <c r="B35" s="77" t="s">
        <v>34</v>
      </c>
      <c r="C35" s="77"/>
      <c r="D35" s="77" t="s">
        <v>249</v>
      </c>
      <c r="E35" s="77" t="s">
        <v>122</v>
      </c>
      <c r="F35" s="78" t="s">
        <v>179</v>
      </c>
      <c r="G35" s="76" t="s">
        <v>813</v>
      </c>
      <c r="H35" s="76" t="s">
        <v>31</v>
      </c>
      <c r="I35" s="76" t="s">
        <v>814</v>
      </c>
      <c r="J35" s="76" t="s">
        <v>31</v>
      </c>
      <c r="K35" s="76" t="s">
        <v>815</v>
      </c>
      <c r="L35" s="76" t="s">
        <v>31</v>
      </c>
      <c r="M35" s="79">
        <v>1431.72</v>
      </c>
      <c r="N35" s="76" t="s">
        <v>811</v>
      </c>
      <c r="O35" s="79">
        <v>300123.01112264575</v>
      </c>
      <c r="P35" s="76" t="s">
        <v>816</v>
      </c>
    </row>
    <row r="36" spans="1:16" ht="24" customHeight="1" x14ac:dyDescent="0.25">
      <c r="A36" s="76" t="s">
        <v>407</v>
      </c>
      <c r="B36" s="77" t="s">
        <v>34</v>
      </c>
      <c r="C36" s="77"/>
      <c r="D36" s="77" t="s">
        <v>408</v>
      </c>
      <c r="E36" s="77" t="s">
        <v>138</v>
      </c>
      <c r="F36" s="78" t="s">
        <v>116</v>
      </c>
      <c r="G36" s="76" t="s">
        <v>817</v>
      </c>
      <c r="H36" s="76" t="s">
        <v>31</v>
      </c>
      <c r="I36" s="76" t="s">
        <v>693</v>
      </c>
      <c r="J36" s="76" t="s">
        <v>31</v>
      </c>
      <c r="K36" s="76" t="s">
        <v>818</v>
      </c>
      <c r="L36" s="76" t="s">
        <v>31</v>
      </c>
      <c r="M36" s="79">
        <v>1177.0418330899697</v>
      </c>
      <c r="N36" s="76" t="s">
        <v>819</v>
      </c>
      <c r="O36" s="79">
        <v>301300.05295573577</v>
      </c>
      <c r="P36" s="76" t="s">
        <v>820</v>
      </c>
    </row>
    <row r="37" spans="1:16" ht="25.95" customHeight="1" x14ac:dyDescent="0.25">
      <c r="A37" s="76" t="s">
        <v>526</v>
      </c>
      <c r="B37" s="77" t="s">
        <v>34</v>
      </c>
      <c r="C37" s="77"/>
      <c r="D37" s="77" t="s">
        <v>527</v>
      </c>
      <c r="E37" s="77" t="s">
        <v>350</v>
      </c>
      <c r="F37" s="78" t="s">
        <v>116</v>
      </c>
      <c r="G37" s="76" t="s">
        <v>775</v>
      </c>
      <c r="H37" s="76" t="s">
        <v>31</v>
      </c>
      <c r="I37" s="76" t="s">
        <v>821</v>
      </c>
      <c r="J37" s="76" t="s">
        <v>31</v>
      </c>
      <c r="K37" s="76" t="s">
        <v>822</v>
      </c>
      <c r="L37" s="76" t="s">
        <v>31</v>
      </c>
      <c r="M37" s="79">
        <v>1087.9848437369592</v>
      </c>
      <c r="N37" s="76" t="s">
        <v>823</v>
      </c>
      <c r="O37" s="79">
        <v>302388.03779947269</v>
      </c>
      <c r="P37" s="76" t="s">
        <v>824</v>
      </c>
    </row>
    <row r="38" spans="1:16" ht="25.95" customHeight="1" x14ac:dyDescent="0.25">
      <c r="A38" s="76" t="s">
        <v>510</v>
      </c>
      <c r="B38" s="77" t="s">
        <v>34</v>
      </c>
      <c r="C38" s="77"/>
      <c r="D38" s="77" t="s">
        <v>511</v>
      </c>
      <c r="E38" s="77" t="s">
        <v>350</v>
      </c>
      <c r="F38" s="78" t="s">
        <v>116</v>
      </c>
      <c r="G38" s="76" t="s">
        <v>825</v>
      </c>
      <c r="H38" s="76" t="s">
        <v>31</v>
      </c>
      <c r="I38" s="76" t="s">
        <v>826</v>
      </c>
      <c r="J38" s="76" t="s">
        <v>31</v>
      </c>
      <c r="K38" s="76" t="s">
        <v>827</v>
      </c>
      <c r="L38" s="76" t="s">
        <v>31</v>
      </c>
      <c r="M38" s="79">
        <v>1034.7324554212501</v>
      </c>
      <c r="N38" s="76" t="s">
        <v>828</v>
      </c>
      <c r="O38" s="79">
        <v>303422.77025489393</v>
      </c>
      <c r="P38" s="76" t="s">
        <v>829</v>
      </c>
    </row>
    <row r="39" spans="1:16" ht="25.95" customHeight="1" x14ac:dyDescent="0.25">
      <c r="A39" s="76" t="s">
        <v>206</v>
      </c>
      <c r="B39" s="77" t="s">
        <v>34</v>
      </c>
      <c r="C39" s="77"/>
      <c r="D39" s="77" t="s">
        <v>207</v>
      </c>
      <c r="E39" s="77" t="s">
        <v>122</v>
      </c>
      <c r="F39" s="78" t="s">
        <v>48</v>
      </c>
      <c r="G39" s="76" t="s">
        <v>830</v>
      </c>
      <c r="H39" s="76" t="s">
        <v>31</v>
      </c>
      <c r="I39" s="76" t="s">
        <v>831</v>
      </c>
      <c r="J39" s="76" t="s">
        <v>31</v>
      </c>
      <c r="K39" s="76" t="s">
        <v>832</v>
      </c>
      <c r="L39" s="76" t="s">
        <v>31</v>
      </c>
      <c r="M39" s="79">
        <v>989.61024750000001</v>
      </c>
      <c r="N39" s="76" t="s">
        <v>833</v>
      </c>
      <c r="O39" s="79">
        <v>304412.38050239393</v>
      </c>
      <c r="P39" s="76" t="s">
        <v>834</v>
      </c>
    </row>
    <row r="40" spans="1:16" ht="24" customHeight="1" x14ac:dyDescent="0.25">
      <c r="A40" s="76" t="s">
        <v>432</v>
      </c>
      <c r="B40" s="77" t="s">
        <v>71</v>
      </c>
      <c r="C40" s="77"/>
      <c r="D40" s="77" t="s">
        <v>433</v>
      </c>
      <c r="E40" s="77" t="s">
        <v>122</v>
      </c>
      <c r="F40" s="78" t="s">
        <v>52</v>
      </c>
      <c r="G40" s="76" t="s">
        <v>835</v>
      </c>
      <c r="H40" s="76" t="s">
        <v>31</v>
      </c>
      <c r="I40" s="76" t="s">
        <v>836</v>
      </c>
      <c r="J40" s="76" t="s">
        <v>31</v>
      </c>
      <c r="K40" s="76" t="s">
        <v>837</v>
      </c>
      <c r="L40" s="76" t="s">
        <v>31</v>
      </c>
      <c r="M40" s="79">
        <v>913.51530548493633</v>
      </c>
      <c r="N40" s="76" t="s">
        <v>838</v>
      </c>
      <c r="O40" s="79">
        <v>305325.89580787887</v>
      </c>
      <c r="P40" s="76" t="s">
        <v>839</v>
      </c>
    </row>
    <row r="41" spans="1:16" ht="24" customHeight="1" x14ac:dyDescent="0.25">
      <c r="A41" s="76" t="s">
        <v>448</v>
      </c>
      <c r="B41" s="77" t="s">
        <v>71</v>
      </c>
      <c r="C41" s="77"/>
      <c r="D41" s="77" t="s">
        <v>449</v>
      </c>
      <c r="E41" s="77" t="s">
        <v>122</v>
      </c>
      <c r="F41" s="78" t="s">
        <v>52</v>
      </c>
      <c r="G41" s="76" t="s">
        <v>840</v>
      </c>
      <c r="H41" s="76" t="s">
        <v>31</v>
      </c>
      <c r="I41" s="76" t="s">
        <v>841</v>
      </c>
      <c r="J41" s="76" t="s">
        <v>31</v>
      </c>
      <c r="K41" s="76" t="s">
        <v>842</v>
      </c>
      <c r="L41" s="76" t="s">
        <v>31</v>
      </c>
      <c r="M41" s="79">
        <v>867.24436066466444</v>
      </c>
      <c r="N41" s="76" t="s">
        <v>843</v>
      </c>
      <c r="O41" s="79">
        <v>306193.14016854356</v>
      </c>
      <c r="P41" s="76" t="s">
        <v>844</v>
      </c>
    </row>
    <row r="42" spans="1:16" ht="24" customHeight="1" x14ac:dyDescent="0.25">
      <c r="A42" s="76" t="s">
        <v>444</v>
      </c>
      <c r="B42" s="77" t="s">
        <v>71</v>
      </c>
      <c r="C42" s="77"/>
      <c r="D42" s="77" t="s">
        <v>445</v>
      </c>
      <c r="E42" s="77" t="s">
        <v>122</v>
      </c>
      <c r="F42" s="78" t="s">
        <v>52</v>
      </c>
      <c r="G42" s="76" t="s">
        <v>835</v>
      </c>
      <c r="H42" s="76" t="s">
        <v>31</v>
      </c>
      <c r="I42" s="76" t="s">
        <v>845</v>
      </c>
      <c r="J42" s="76" t="s">
        <v>31</v>
      </c>
      <c r="K42" s="76" t="s">
        <v>846</v>
      </c>
      <c r="L42" s="76" t="s">
        <v>31</v>
      </c>
      <c r="M42" s="79">
        <v>857.56895046792238</v>
      </c>
      <c r="N42" s="76" t="s">
        <v>847</v>
      </c>
      <c r="O42" s="79">
        <v>307050.70911901147</v>
      </c>
      <c r="P42" s="76" t="s">
        <v>848</v>
      </c>
    </row>
    <row r="43" spans="1:16" ht="25.95" customHeight="1" x14ac:dyDescent="0.25">
      <c r="A43" s="76" t="s">
        <v>395</v>
      </c>
      <c r="B43" s="77" t="s">
        <v>34</v>
      </c>
      <c r="C43" s="77"/>
      <c r="D43" s="77" t="s">
        <v>396</v>
      </c>
      <c r="E43" s="77" t="s">
        <v>138</v>
      </c>
      <c r="F43" s="78" t="s">
        <v>116</v>
      </c>
      <c r="G43" s="76" t="s">
        <v>849</v>
      </c>
      <c r="H43" s="76" t="s">
        <v>31</v>
      </c>
      <c r="I43" s="76" t="s">
        <v>742</v>
      </c>
      <c r="J43" s="76" t="s">
        <v>31</v>
      </c>
      <c r="K43" s="76" t="s">
        <v>850</v>
      </c>
      <c r="L43" s="76" t="s">
        <v>31</v>
      </c>
      <c r="M43" s="79">
        <v>697.80143284911003</v>
      </c>
      <c r="N43" s="76" t="s">
        <v>851</v>
      </c>
      <c r="O43" s="79">
        <v>307748.51055186056</v>
      </c>
      <c r="P43" s="76" t="s">
        <v>852</v>
      </c>
    </row>
    <row r="44" spans="1:16" ht="24" customHeight="1" x14ac:dyDescent="0.25">
      <c r="A44" s="76" t="s">
        <v>180</v>
      </c>
      <c r="B44" s="77" t="s">
        <v>34</v>
      </c>
      <c r="C44" s="77"/>
      <c r="D44" s="77" t="s">
        <v>181</v>
      </c>
      <c r="E44" s="77" t="s">
        <v>122</v>
      </c>
      <c r="F44" s="78" t="s">
        <v>123</v>
      </c>
      <c r="G44" s="76" t="s">
        <v>853</v>
      </c>
      <c r="H44" s="76" t="s">
        <v>31</v>
      </c>
      <c r="I44" s="76" t="s">
        <v>854</v>
      </c>
      <c r="J44" s="76" t="s">
        <v>31</v>
      </c>
      <c r="K44" s="76" t="s">
        <v>855</v>
      </c>
      <c r="L44" s="76" t="s">
        <v>31</v>
      </c>
      <c r="M44" s="79">
        <v>667.26400627800001</v>
      </c>
      <c r="N44" s="76" t="s">
        <v>856</v>
      </c>
      <c r="O44" s="79">
        <v>308415.77455813857</v>
      </c>
      <c r="P44" s="76" t="s">
        <v>857</v>
      </c>
    </row>
    <row r="45" spans="1:16" ht="25.95" customHeight="1" x14ac:dyDescent="0.25">
      <c r="A45" s="76" t="s">
        <v>508</v>
      </c>
      <c r="B45" s="77" t="s">
        <v>34</v>
      </c>
      <c r="C45" s="77"/>
      <c r="D45" s="77" t="s">
        <v>509</v>
      </c>
      <c r="E45" s="77" t="s">
        <v>350</v>
      </c>
      <c r="F45" s="78" t="s">
        <v>116</v>
      </c>
      <c r="G45" s="76" t="s">
        <v>825</v>
      </c>
      <c r="H45" s="76" t="s">
        <v>31</v>
      </c>
      <c r="I45" s="76" t="s">
        <v>858</v>
      </c>
      <c r="J45" s="76" t="s">
        <v>31</v>
      </c>
      <c r="K45" s="76" t="s">
        <v>859</v>
      </c>
      <c r="L45" s="76" t="s">
        <v>31</v>
      </c>
      <c r="M45" s="79">
        <v>616.1002406325</v>
      </c>
      <c r="N45" s="76" t="s">
        <v>860</v>
      </c>
      <c r="O45" s="79">
        <v>309031.87479877105</v>
      </c>
      <c r="P45" s="76" t="s">
        <v>861</v>
      </c>
    </row>
    <row r="46" spans="1:16" ht="24" customHeight="1" x14ac:dyDescent="0.25">
      <c r="A46" s="76" t="s">
        <v>482</v>
      </c>
      <c r="B46" s="77" t="s">
        <v>71</v>
      </c>
      <c r="C46" s="77"/>
      <c r="D46" s="77" t="s">
        <v>483</v>
      </c>
      <c r="E46" s="77" t="s">
        <v>122</v>
      </c>
      <c r="F46" s="78" t="s">
        <v>73</v>
      </c>
      <c r="G46" s="76" t="s">
        <v>862</v>
      </c>
      <c r="H46" s="76" t="s">
        <v>31</v>
      </c>
      <c r="I46" s="76" t="s">
        <v>863</v>
      </c>
      <c r="J46" s="76" t="s">
        <v>31</v>
      </c>
      <c r="K46" s="76" t="s">
        <v>864</v>
      </c>
      <c r="L46" s="76" t="s">
        <v>31</v>
      </c>
      <c r="M46" s="79">
        <v>531.06075112269696</v>
      </c>
      <c r="N46" s="76" t="s">
        <v>865</v>
      </c>
      <c r="O46" s="79">
        <v>309562.93554989377</v>
      </c>
      <c r="P46" s="76" t="s">
        <v>866</v>
      </c>
    </row>
    <row r="47" spans="1:16" ht="24" customHeight="1" x14ac:dyDescent="0.25">
      <c r="A47" s="76" t="s">
        <v>246</v>
      </c>
      <c r="B47" s="77" t="s">
        <v>34</v>
      </c>
      <c r="C47" s="77"/>
      <c r="D47" s="77" t="s">
        <v>247</v>
      </c>
      <c r="E47" s="77" t="s">
        <v>122</v>
      </c>
      <c r="F47" s="78" t="s">
        <v>123</v>
      </c>
      <c r="G47" s="76" t="s">
        <v>867</v>
      </c>
      <c r="H47" s="76" t="s">
        <v>31</v>
      </c>
      <c r="I47" s="76" t="s">
        <v>868</v>
      </c>
      <c r="J47" s="76" t="s">
        <v>31</v>
      </c>
      <c r="K47" s="76" t="s">
        <v>869</v>
      </c>
      <c r="L47" s="76" t="s">
        <v>31</v>
      </c>
      <c r="M47" s="79">
        <v>330.05220000000003</v>
      </c>
      <c r="N47" s="76" t="s">
        <v>870</v>
      </c>
      <c r="O47" s="79">
        <v>309892.9877498938</v>
      </c>
      <c r="P47" s="76" t="s">
        <v>871</v>
      </c>
    </row>
    <row r="48" spans="1:16" ht="39" customHeight="1" x14ac:dyDescent="0.25">
      <c r="A48" s="76" t="s">
        <v>522</v>
      </c>
      <c r="B48" s="77" t="s">
        <v>34</v>
      </c>
      <c r="C48" s="77"/>
      <c r="D48" s="77" t="s">
        <v>523</v>
      </c>
      <c r="E48" s="77" t="s">
        <v>323</v>
      </c>
      <c r="F48" s="78" t="s">
        <v>65</v>
      </c>
      <c r="G48" s="76" t="s">
        <v>872</v>
      </c>
      <c r="H48" s="76" t="s">
        <v>31</v>
      </c>
      <c r="I48" s="76" t="s">
        <v>873</v>
      </c>
      <c r="J48" s="76" t="s">
        <v>31</v>
      </c>
      <c r="K48" s="76" t="s">
        <v>874</v>
      </c>
      <c r="L48" s="76" t="s">
        <v>31</v>
      </c>
      <c r="M48" s="79">
        <v>266.63430748524894</v>
      </c>
      <c r="N48" s="76" t="s">
        <v>875</v>
      </c>
      <c r="O48" s="79">
        <v>310159.62205737905</v>
      </c>
      <c r="P48" s="76" t="s">
        <v>876</v>
      </c>
    </row>
    <row r="49" spans="1:16" ht="25.95" customHeight="1" x14ac:dyDescent="0.25">
      <c r="A49" s="76" t="s">
        <v>353</v>
      </c>
      <c r="B49" s="77" t="s">
        <v>34</v>
      </c>
      <c r="C49" s="77"/>
      <c r="D49" s="77" t="s">
        <v>354</v>
      </c>
      <c r="E49" s="77" t="s">
        <v>350</v>
      </c>
      <c r="F49" s="78" t="s">
        <v>116</v>
      </c>
      <c r="G49" s="76" t="s">
        <v>877</v>
      </c>
      <c r="H49" s="76" t="s">
        <v>31</v>
      </c>
      <c r="I49" s="76" t="s">
        <v>746</v>
      </c>
      <c r="J49" s="76" t="s">
        <v>31</v>
      </c>
      <c r="K49" s="76" t="s">
        <v>878</v>
      </c>
      <c r="L49" s="76" t="s">
        <v>31</v>
      </c>
      <c r="M49" s="79">
        <v>258.04982817899997</v>
      </c>
      <c r="N49" s="76" t="s">
        <v>875</v>
      </c>
      <c r="O49" s="79">
        <v>310417.671885558</v>
      </c>
      <c r="P49" s="76" t="s">
        <v>879</v>
      </c>
    </row>
    <row r="50" spans="1:16" ht="25.95" customHeight="1" x14ac:dyDescent="0.25">
      <c r="A50" s="76" t="s">
        <v>348</v>
      </c>
      <c r="B50" s="77" t="s">
        <v>34</v>
      </c>
      <c r="C50" s="77"/>
      <c r="D50" s="77" t="s">
        <v>349</v>
      </c>
      <c r="E50" s="77" t="s">
        <v>350</v>
      </c>
      <c r="F50" s="78" t="s">
        <v>116</v>
      </c>
      <c r="G50" s="76" t="s">
        <v>726</v>
      </c>
      <c r="H50" s="76" t="s">
        <v>31</v>
      </c>
      <c r="I50" s="76" t="s">
        <v>880</v>
      </c>
      <c r="J50" s="76" t="s">
        <v>31</v>
      </c>
      <c r="K50" s="76" t="s">
        <v>881</v>
      </c>
      <c r="L50" s="76" t="s">
        <v>31</v>
      </c>
      <c r="M50" s="79">
        <v>245.68159555007844</v>
      </c>
      <c r="N50" s="76" t="s">
        <v>875</v>
      </c>
      <c r="O50" s="79">
        <v>310663.35348110809</v>
      </c>
      <c r="P50" s="76" t="s">
        <v>882</v>
      </c>
    </row>
    <row r="51" spans="1:16" ht="25.95" customHeight="1" x14ac:dyDescent="0.25">
      <c r="A51" s="76" t="s">
        <v>504</v>
      </c>
      <c r="B51" s="77" t="s">
        <v>34</v>
      </c>
      <c r="C51" s="77"/>
      <c r="D51" s="77" t="s">
        <v>505</v>
      </c>
      <c r="E51" s="77" t="s">
        <v>350</v>
      </c>
      <c r="F51" s="78" t="s">
        <v>116</v>
      </c>
      <c r="G51" s="76" t="s">
        <v>883</v>
      </c>
      <c r="H51" s="76" t="s">
        <v>31</v>
      </c>
      <c r="I51" s="76" t="s">
        <v>884</v>
      </c>
      <c r="J51" s="76" t="s">
        <v>31</v>
      </c>
      <c r="K51" s="76" t="s">
        <v>885</v>
      </c>
      <c r="L51" s="76" t="s">
        <v>31</v>
      </c>
      <c r="M51" s="79">
        <v>231.45076293603887</v>
      </c>
      <c r="N51" s="76" t="s">
        <v>886</v>
      </c>
      <c r="O51" s="79">
        <v>310894.80424404412</v>
      </c>
      <c r="P51" s="76" t="s">
        <v>887</v>
      </c>
    </row>
    <row r="52" spans="1:16" ht="24" customHeight="1" x14ac:dyDescent="0.25">
      <c r="A52" s="76" t="s">
        <v>460</v>
      </c>
      <c r="B52" s="77" t="s">
        <v>71</v>
      </c>
      <c r="C52" s="77"/>
      <c r="D52" s="77" t="s">
        <v>461</v>
      </c>
      <c r="E52" s="77" t="s">
        <v>888</v>
      </c>
      <c r="F52" s="78" t="s">
        <v>116</v>
      </c>
      <c r="G52" s="76" t="s">
        <v>889</v>
      </c>
      <c r="H52" s="76" t="s">
        <v>890</v>
      </c>
      <c r="I52" s="76" t="s">
        <v>891</v>
      </c>
      <c r="J52" s="76" t="s">
        <v>892</v>
      </c>
      <c r="K52" s="76" t="s">
        <v>893</v>
      </c>
      <c r="L52" s="76" t="s">
        <v>894</v>
      </c>
      <c r="M52" s="79">
        <v>228.6358520815908</v>
      </c>
      <c r="N52" s="76" t="s">
        <v>886</v>
      </c>
      <c r="O52" s="79">
        <v>311123.44009612571</v>
      </c>
      <c r="P52" s="76" t="s">
        <v>895</v>
      </c>
    </row>
    <row r="53" spans="1:16" ht="25.95" customHeight="1" x14ac:dyDescent="0.25">
      <c r="A53" s="76" t="s">
        <v>422</v>
      </c>
      <c r="B53" s="77" t="s">
        <v>71</v>
      </c>
      <c r="C53" s="77"/>
      <c r="D53" s="77" t="s">
        <v>423</v>
      </c>
      <c r="E53" s="77" t="s">
        <v>888</v>
      </c>
      <c r="F53" s="78" t="s">
        <v>116</v>
      </c>
      <c r="G53" s="76" t="s">
        <v>896</v>
      </c>
      <c r="H53" s="76" t="s">
        <v>890</v>
      </c>
      <c r="I53" s="76" t="s">
        <v>897</v>
      </c>
      <c r="J53" s="76" t="s">
        <v>898</v>
      </c>
      <c r="K53" s="76" t="s">
        <v>899</v>
      </c>
      <c r="L53" s="76" t="s">
        <v>894</v>
      </c>
      <c r="M53" s="79">
        <v>220.2268692037903</v>
      </c>
      <c r="N53" s="76" t="s">
        <v>886</v>
      </c>
      <c r="O53" s="79">
        <v>311343.6669653295</v>
      </c>
      <c r="P53" s="76" t="s">
        <v>900</v>
      </c>
    </row>
    <row r="54" spans="1:16" ht="24" customHeight="1" x14ac:dyDescent="0.25">
      <c r="A54" s="76" t="s">
        <v>196</v>
      </c>
      <c r="B54" s="77" t="s">
        <v>34</v>
      </c>
      <c r="C54" s="77"/>
      <c r="D54" s="77" t="s">
        <v>197</v>
      </c>
      <c r="E54" s="77" t="s">
        <v>122</v>
      </c>
      <c r="F54" s="78" t="s">
        <v>123</v>
      </c>
      <c r="G54" s="76" t="s">
        <v>901</v>
      </c>
      <c r="H54" s="76" t="s">
        <v>31</v>
      </c>
      <c r="I54" s="76" t="s">
        <v>902</v>
      </c>
      <c r="J54" s="76" t="s">
        <v>31</v>
      </c>
      <c r="K54" s="76" t="s">
        <v>903</v>
      </c>
      <c r="L54" s="76" t="s">
        <v>31</v>
      </c>
      <c r="M54" s="79">
        <v>204.83495819999999</v>
      </c>
      <c r="N54" s="76" t="s">
        <v>886</v>
      </c>
      <c r="O54" s="79">
        <v>311548.50192352955</v>
      </c>
      <c r="P54" s="76" t="s">
        <v>904</v>
      </c>
    </row>
    <row r="55" spans="1:16" ht="25.95" customHeight="1" x14ac:dyDescent="0.25">
      <c r="A55" s="76" t="s">
        <v>344</v>
      </c>
      <c r="B55" s="77" t="s">
        <v>34</v>
      </c>
      <c r="C55" s="77"/>
      <c r="D55" s="77" t="s">
        <v>345</v>
      </c>
      <c r="E55" s="77" t="s">
        <v>122</v>
      </c>
      <c r="F55" s="78" t="s">
        <v>179</v>
      </c>
      <c r="G55" s="76" t="s">
        <v>905</v>
      </c>
      <c r="H55" s="76" t="s">
        <v>31</v>
      </c>
      <c r="I55" s="76" t="s">
        <v>906</v>
      </c>
      <c r="J55" s="76" t="s">
        <v>31</v>
      </c>
      <c r="K55" s="76" t="s">
        <v>907</v>
      </c>
      <c r="L55" s="76" t="s">
        <v>31</v>
      </c>
      <c r="M55" s="79">
        <v>195.2945831278125</v>
      </c>
      <c r="N55" s="76" t="s">
        <v>908</v>
      </c>
      <c r="O55" s="79">
        <v>311743.79650665732</v>
      </c>
      <c r="P55" s="76" t="s">
        <v>909</v>
      </c>
    </row>
    <row r="56" spans="1:16" ht="24" customHeight="1" x14ac:dyDescent="0.25">
      <c r="A56" s="76" t="s">
        <v>375</v>
      </c>
      <c r="B56" s="77" t="s">
        <v>34</v>
      </c>
      <c r="C56" s="77"/>
      <c r="D56" s="77" t="s">
        <v>376</v>
      </c>
      <c r="E56" s="77" t="s">
        <v>122</v>
      </c>
      <c r="F56" s="78" t="s">
        <v>179</v>
      </c>
      <c r="G56" s="76" t="s">
        <v>910</v>
      </c>
      <c r="H56" s="76" t="s">
        <v>31</v>
      </c>
      <c r="I56" s="76" t="s">
        <v>911</v>
      </c>
      <c r="J56" s="76" t="s">
        <v>31</v>
      </c>
      <c r="K56" s="76" t="s">
        <v>912</v>
      </c>
      <c r="L56" s="76" t="s">
        <v>31</v>
      </c>
      <c r="M56" s="79">
        <v>190.53476423999999</v>
      </c>
      <c r="N56" s="76" t="s">
        <v>908</v>
      </c>
      <c r="O56" s="79">
        <v>311934.33127089735</v>
      </c>
      <c r="P56" s="76" t="s">
        <v>913</v>
      </c>
    </row>
    <row r="57" spans="1:16" ht="39" customHeight="1" x14ac:dyDescent="0.25">
      <c r="A57" s="76" t="s">
        <v>321</v>
      </c>
      <c r="B57" s="77" t="s">
        <v>34</v>
      </c>
      <c r="C57" s="77"/>
      <c r="D57" s="77" t="s">
        <v>322</v>
      </c>
      <c r="E57" s="77" t="s">
        <v>323</v>
      </c>
      <c r="F57" s="78" t="s">
        <v>65</v>
      </c>
      <c r="G57" s="76" t="s">
        <v>914</v>
      </c>
      <c r="H57" s="76" t="s">
        <v>31</v>
      </c>
      <c r="I57" s="76" t="s">
        <v>915</v>
      </c>
      <c r="J57" s="76" t="s">
        <v>31</v>
      </c>
      <c r="K57" s="76" t="s">
        <v>916</v>
      </c>
      <c r="L57" s="76" t="s">
        <v>31</v>
      </c>
      <c r="M57" s="79">
        <v>170.3162698844007</v>
      </c>
      <c r="N57" s="76" t="s">
        <v>917</v>
      </c>
      <c r="O57" s="79">
        <v>312104.64754078176</v>
      </c>
      <c r="P57" s="76" t="s">
        <v>918</v>
      </c>
    </row>
    <row r="58" spans="1:16" ht="24" customHeight="1" x14ac:dyDescent="0.25">
      <c r="A58" s="76" t="s">
        <v>462</v>
      </c>
      <c r="B58" s="77" t="s">
        <v>71</v>
      </c>
      <c r="C58" s="77"/>
      <c r="D58" s="77" t="s">
        <v>463</v>
      </c>
      <c r="E58" s="77" t="s">
        <v>888</v>
      </c>
      <c r="F58" s="78" t="s">
        <v>116</v>
      </c>
      <c r="G58" s="76" t="s">
        <v>889</v>
      </c>
      <c r="H58" s="76" t="s">
        <v>890</v>
      </c>
      <c r="I58" s="76" t="s">
        <v>919</v>
      </c>
      <c r="J58" s="76" t="s">
        <v>920</v>
      </c>
      <c r="K58" s="76" t="s">
        <v>921</v>
      </c>
      <c r="L58" s="76" t="s">
        <v>894</v>
      </c>
      <c r="M58" s="79">
        <v>161.89832236339873</v>
      </c>
      <c r="N58" s="76" t="s">
        <v>917</v>
      </c>
      <c r="O58" s="79">
        <v>312266.54586314515</v>
      </c>
      <c r="P58" s="76" t="s">
        <v>922</v>
      </c>
    </row>
    <row r="59" spans="1:16" ht="25.95" customHeight="1" x14ac:dyDescent="0.25">
      <c r="A59" s="76" t="s">
        <v>324</v>
      </c>
      <c r="B59" s="77" t="s">
        <v>34</v>
      </c>
      <c r="C59" s="77"/>
      <c r="D59" s="77" t="s">
        <v>325</v>
      </c>
      <c r="E59" s="77" t="s">
        <v>326</v>
      </c>
      <c r="F59" s="78" t="s">
        <v>327</v>
      </c>
      <c r="G59" s="76" t="s">
        <v>923</v>
      </c>
      <c r="H59" s="76" t="s">
        <v>31</v>
      </c>
      <c r="I59" s="76" t="s">
        <v>924</v>
      </c>
      <c r="J59" s="76" t="s">
        <v>31</v>
      </c>
      <c r="K59" s="76" t="s">
        <v>925</v>
      </c>
      <c r="L59" s="76" t="s">
        <v>31</v>
      </c>
      <c r="M59" s="79">
        <v>155.11798439481507</v>
      </c>
      <c r="N59" s="76" t="s">
        <v>917</v>
      </c>
      <c r="O59" s="79">
        <v>312421.66384753992</v>
      </c>
      <c r="P59" s="76" t="s">
        <v>926</v>
      </c>
    </row>
    <row r="60" spans="1:16" ht="25.95" customHeight="1" x14ac:dyDescent="0.25">
      <c r="A60" s="76" t="s">
        <v>417</v>
      </c>
      <c r="B60" s="77" t="s">
        <v>71</v>
      </c>
      <c r="C60" s="77"/>
      <c r="D60" s="77" t="s">
        <v>418</v>
      </c>
      <c r="E60" s="77" t="s">
        <v>888</v>
      </c>
      <c r="F60" s="78" t="s">
        <v>116</v>
      </c>
      <c r="G60" s="76" t="s">
        <v>927</v>
      </c>
      <c r="H60" s="76" t="s">
        <v>890</v>
      </c>
      <c r="I60" s="76" t="s">
        <v>928</v>
      </c>
      <c r="J60" s="76" t="s">
        <v>929</v>
      </c>
      <c r="K60" s="76" t="s">
        <v>930</v>
      </c>
      <c r="L60" s="76" t="s">
        <v>894</v>
      </c>
      <c r="M60" s="79">
        <v>141.94211605247946</v>
      </c>
      <c r="N60" s="76" t="s">
        <v>917</v>
      </c>
      <c r="O60" s="79">
        <v>312563.60596359242</v>
      </c>
      <c r="P60" s="76" t="s">
        <v>931</v>
      </c>
    </row>
    <row r="61" spans="1:16" ht="24" customHeight="1" x14ac:dyDescent="0.25">
      <c r="A61" s="76" t="s">
        <v>193</v>
      </c>
      <c r="B61" s="77" t="s">
        <v>34</v>
      </c>
      <c r="C61" s="77"/>
      <c r="D61" s="77" t="s">
        <v>194</v>
      </c>
      <c r="E61" s="77" t="s">
        <v>122</v>
      </c>
      <c r="F61" s="78" t="s">
        <v>179</v>
      </c>
      <c r="G61" s="76" t="s">
        <v>932</v>
      </c>
      <c r="H61" s="76" t="s">
        <v>31</v>
      </c>
      <c r="I61" s="76" t="s">
        <v>933</v>
      </c>
      <c r="J61" s="76" t="s">
        <v>31</v>
      </c>
      <c r="K61" s="76" t="s">
        <v>934</v>
      </c>
      <c r="L61" s="76" t="s">
        <v>31</v>
      </c>
      <c r="M61" s="79">
        <v>140.54737788</v>
      </c>
      <c r="N61" s="76" t="s">
        <v>935</v>
      </c>
      <c r="O61" s="79">
        <v>312704.15334147244</v>
      </c>
      <c r="P61" s="76" t="s">
        <v>936</v>
      </c>
    </row>
    <row r="62" spans="1:16" ht="24" customHeight="1" x14ac:dyDescent="0.25">
      <c r="A62" s="76" t="s">
        <v>399</v>
      </c>
      <c r="B62" s="77" t="s">
        <v>34</v>
      </c>
      <c r="C62" s="77"/>
      <c r="D62" s="77" t="s">
        <v>400</v>
      </c>
      <c r="E62" s="77" t="s">
        <v>138</v>
      </c>
      <c r="F62" s="78" t="s">
        <v>116</v>
      </c>
      <c r="G62" s="76" t="s">
        <v>937</v>
      </c>
      <c r="H62" s="76" t="s">
        <v>31</v>
      </c>
      <c r="I62" s="76" t="s">
        <v>938</v>
      </c>
      <c r="J62" s="76" t="s">
        <v>31</v>
      </c>
      <c r="K62" s="76" t="s">
        <v>939</v>
      </c>
      <c r="L62" s="76" t="s">
        <v>31</v>
      </c>
      <c r="M62" s="79">
        <v>138.30267401704552</v>
      </c>
      <c r="N62" s="76" t="s">
        <v>935</v>
      </c>
      <c r="O62" s="79">
        <v>312842.45601548947</v>
      </c>
      <c r="P62" s="76" t="s">
        <v>940</v>
      </c>
    </row>
    <row r="63" spans="1:16" ht="24" customHeight="1" x14ac:dyDescent="0.25">
      <c r="A63" s="76" t="s">
        <v>191</v>
      </c>
      <c r="B63" s="77" t="s">
        <v>34</v>
      </c>
      <c r="C63" s="77"/>
      <c r="D63" s="77" t="s">
        <v>192</v>
      </c>
      <c r="E63" s="77" t="s">
        <v>122</v>
      </c>
      <c r="F63" s="78" t="s">
        <v>179</v>
      </c>
      <c r="G63" s="76" t="s">
        <v>941</v>
      </c>
      <c r="H63" s="76" t="s">
        <v>31</v>
      </c>
      <c r="I63" s="76" t="s">
        <v>942</v>
      </c>
      <c r="J63" s="76" t="s">
        <v>31</v>
      </c>
      <c r="K63" s="76" t="s">
        <v>943</v>
      </c>
      <c r="L63" s="76" t="s">
        <v>31</v>
      </c>
      <c r="M63" s="79">
        <v>132.493910976</v>
      </c>
      <c r="N63" s="76" t="s">
        <v>935</v>
      </c>
      <c r="O63" s="79">
        <v>312974.94992646546</v>
      </c>
      <c r="P63" s="76" t="s">
        <v>944</v>
      </c>
    </row>
    <row r="64" spans="1:16" ht="25.95" customHeight="1" x14ac:dyDescent="0.25">
      <c r="A64" s="76" t="s">
        <v>282</v>
      </c>
      <c r="B64" s="77" t="s">
        <v>71</v>
      </c>
      <c r="C64" s="77"/>
      <c r="D64" s="77" t="s">
        <v>283</v>
      </c>
      <c r="E64" s="77" t="s">
        <v>122</v>
      </c>
      <c r="F64" s="78" t="s">
        <v>242</v>
      </c>
      <c r="G64" s="76" t="s">
        <v>945</v>
      </c>
      <c r="H64" s="76" t="s">
        <v>31</v>
      </c>
      <c r="I64" s="76" t="s">
        <v>946</v>
      </c>
      <c r="J64" s="76" t="s">
        <v>31</v>
      </c>
      <c r="K64" s="76" t="s">
        <v>947</v>
      </c>
      <c r="L64" s="76" t="s">
        <v>31</v>
      </c>
      <c r="M64" s="79">
        <v>121.68601723851749</v>
      </c>
      <c r="N64" s="76" t="s">
        <v>935</v>
      </c>
      <c r="O64" s="79">
        <v>313096.63594370399</v>
      </c>
      <c r="P64" s="76" t="s">
        <v>948</v>
      </c>
    </row>
    <row r="65" spans="1:16" ht="25.95" customHeight="1" x14ac:dyDescent="0.25">
      <c r="A65" s="76" t="s">
        <v>514</v>
      </c>
      <c r="B65" s="77" t="s">
        <v>34</v>
      </c>
      <c r="C65" s="77"/>
      <c r="D65" s="77" t="s">
        <v>515</v>
      </c>
      <c r="E65" s="77" t="s">
        <v>350</v>
      </c>
      <c r="F65" s="78" t="s">
        <v>116</v>
      </c>
      <c r="G65" s="76" t="s">
        <v>949</v>
      </c>
      <c r="H65" s="76" t="s">
        <v>31</v>
      </c>
      <c r="I65" s="76" t="s">
        <v>950</v>
      </c>
      <c r="J65" s="76" t="s">
        <v>31</v>
      </c>
      <c r="K65" s="76" t="s">
        <v>951</v>
      </c>
      <c r="L65" s="76" t="s">
        <v>31</v>
      </c>
      <c r="M65" s="79">
        <v>116.9620686825</v>
      </c>
      <c r="N65" s="76" t="s">
        <v>935</v>
      </c>
      <c r="O65" s="79">
        <v>313213.59801238647</v>
      </c>
      <c r="P65" s="76" t="s">
        <v>952</v>
      </c>
    </row>
    <row r="66" spans="1:16" ht="25.95" customHeight="1" x14ac:dyDescent="0.25">
      <c r="A66" s="76" t="s">
        <v>512</v>
      </c>
      <c r="B66" s="77" t="s">
        <v>34</v>
      </c>
      <c r="C66" s="77"/>
      <c r="D66" s="77" t="s">
        <v>513</v>
      </c>
      <c r="E66" s="77" t="s">
        <v>350</v>
      </c>
      <c r="F66" s="78" t="s">
        <v>116</v>
      </c>
      <c r="G66" s="76" t="s">
        <v>949</v>
      </c>
      <c r="H66" s="76" t="s">
        <v>31</v>
      </c>
      <c r="I66" s="76" t="s">
        <v>953</v>
      </c>
      <c r="J66" s="76" t="s">
        <v>31</v>
      </c>
      <c r="K66" s="76" t="s">
        <v>954</v>
      </c>
      <c r="L66" s="76" t="s">
        <v>31</v>
      </c>
      <c r="M66" s="79">
        <v>105.5511351525</v>
      </c>
      <c r="N66" s="76" t="s">
        <v>955</v>
      </c>
      <c r="O66" s="79">
        <v>313319.14914753899</v>
      </c>
      <c r="P66" s="76" t="s">
        <v>956</v>
      </c>
    </row>
    <row r="67" spans="1:16" ht="25.95" customHeight="1" x14ac:dyDescent="0.25">
      <c r="A67" s="76" t="s">
        <v>440</v>
      </c>
      <c r="B67" s="77" t="s">
        <v>71</v>
      </c>
      <c r="C67" s="77"/>
      <c r="D67" s="77" t="s">
        <v>441</v>
      </c>
      <c r="E67" s="77" t="s">
        <v>122</v>
      </c>
      <c r="F67" s="78" t="s">
        <v>242</v>
      </c>
      <c r="G67" s="76" t="s">
        <v>957</v>
      </c>
      <c r="H67" s="76" t="s">
        <v>31</v>
      </c>
      <c r="I67" s="76" t="s">
        <v>958</v>
      </c>
      <c r="J67" s="76" t="s">
        <v>31</v>
      </c>
      <c r="K67" s="76" t="s">
        <v>959</v>
      </c>
      <c r="L67" s="76" t="s">
        <v>31</v>
      </c>
      <c r="M67" s="79">
        <v>103.69968741917339</v>
      </c>
      <c r="N67" s="76" t="s">
        <v>955</v>
      </c>
      <c r="O67" s="79">
        <v>313422.84883495816</v>
      </c>
      <c r="P67" s="76" t="s">
        <v>960</v>
      </c>
    </row>
    <row r="68" spans="1:16" ht="24" customHeight="1" x14ac:dyDescent="0.25">
      <c r="A68" s="76" t="s">
        <v>428</v>
      </c>
      <c r="B68" s="77" t="s">
        <v>71</v>
      </c>
      <c r="C68" s="77"/>
      <c r="D68" s="77" t="s">
        <v>429</v>
      </c>
      <c r="E68" s="77" t="s">
        <v>138</v>
      </c>
      <c r="F68" s="78" t="s">
        <v>754</v>
      </c>
      <c r="G68" s="76" t="s">
        <v>896</v>
      </c>
      <c r="H68" s="76" t="s">
        <v>31</v>
      </c>
      <c r="I68" s="76" t="s">
        <v>961</v>
      </c>
      <c r="J68" s="76" t="s">
        <v>31</v>
      </c>
      <c r="K68" s="76" t="s">
        <v>962</v>
      </c>
      <c r="L68" s="76" t="s">
        <v>31</v>
      </c>
      <c r="M68" s="79">
        <v>103.23482940049479</v>
      </c>
      <c r="N68" s="76" t="s">
        <v>955</v>
      </c>
      <c r="O68" s="79">
        <v>313526.08366435865</v>
      </c>
      <c r="P68" s="76" t="s">
        <v>963</v>
      </c>
    </row>
    <row r="69" spans="1:16" ht="39" customHeight="1" x14ac:dyDescent="0.25">
      <c r="A69" s="76" t="s">
        <v>500</v>
      </c>
      <c r="B69" s="77" t="s">
        <v>34</v>
      </c>
      <c r="C69" s="77"/>
      <c r="D69" s="77" t="s">
        <v>501</v>
      </c>
      <c r="E69" s="77" t="s">
        <v>323</v>
      </c>
      <c r="F69" s="78" t="s">
        <v>65</v>
      </c>
      <c r="G69" s="76" t="s">
        <v>964</v>
      </c>
      <c r="H69" s="76" t="s">
        <v>31</v>
      </c>
      <c r="I69" s="76" t="s">
        <v>965</v>
      </c>
      <c r="J69" s="76" t="s">
        <v>31</v>
      </c>
      <c r="K69" s="76" t="s">
        <v>966</v>
      </c>
      <c r="L69" s="76" t="s">
        <v>31</v>
      </c>
      <c r="M69" s="79">
        <v>98.333218549124993</v>
      </c>
      <c r="N69" s="76" t="s">
        <v>955</v>
      </c>
      <c r="O69" s="79">
        <v>313624.4168829078</v>
      </c>
      <c r="P69" s="76" t="s">
        <v>967</v>
      </c>
    </row>
    <row r="70" spans="1:16" ht="25.95" customHeight="1" x14ac:dyDescent="0.25">
      <c r="A70" s="76" t="s">
        <v>351</v>
      </c>
      <c r="B70" s="77" t="s">
        <v>34</v>
      </c>
      <c r="C70" s="77"/>
      <c r="D70" s="77" t="s">
        <v>352</v>
      </c>
      <c r="E70" s="77" t="s">
        <v>350</v>
      </c>
      <c r="F70" s="78" t="s">
        <v>116</v>
      </c>
      <c r="G70" s="76" t="s">
        <v>877</v>
      </c>
      <c r="H70" s="76" t="s">
        <v>31</v>
      </c>
      <c r="I70" s="76" t="s">
        <v>968</v>
      </c>
      <c r="J70" s="76" t="s">
        <v>31</v>
      </c>
      <c r="K70" s="76" t="s">
        <v>969</v>
      </c>
      <c r="L70" s="76" t="s">
        <v>31</v>
      </c>
      <c r="M70" s="79">
        <v>79.399947131999994</v>
      </c>
      <c r="N70" s="76" t="s">
        <v>955</v>
      </c>
      <c r="O70" s="79">
        <v>313703.81683003978</v>
      </c>
      <c r="P70" s="76" t="s">
        <v>970</v>
      </c>
    </row>
    <row r="71" spans="1:16" ht="52.05" customHeight="1" x14ac:dyDescent="0.25">
      <c r="A71" s="76" t="s">
        <v>340</v>
      </c>
      <c r="B71" s="77" t="s">
        <v>34</v>
      </c>
      <c r="C71" s="77"/>
      <c r="D71" s="77" t="s">
        <v>341</v>
      </c>
      <c r="E71" s="77" t="s">
        <v>323</v>
      </c>
      <c r="F71" s="78" t="s">
        <v>65</v>
      </c>
      <c r="G71" s="76" t="s">
        <v>971</v>
      </c>
      <c r="H71" s="76" t="s">
        <v>31</v>
      </c>
      <c r="I71" s="76" t="s">
        <v>972</v>
      </c>
      <c r="J71" s="76" t="s">
        <v>31</v>
      </c>
      <c r="K71" s="76" t="s">
        <v>973</v>
      </c>
      <c r="L71" s="76" t="s">
        <v>31</v>
      </c>
      <c r="M71" s="79">
        <v>79.204944903542668</v>
      </c>
      <c r="N71" s="76" t="s">
        <v>955</v>
      </c>
      <c r="O71" s="79">
        <v>313783.02177494334</v>
      </c>
      <c r="P71" s="76" t="s">
        <v>974</v>
      </c>
    </row>
    <row r="72" spans="1:16" ht="25.95" customHeight="1" x14ac:dyDescent="0.25">
      <c r="A72" s="76" t="s">
        <v>373</v>
      </c>
      <c r="B72" s="77" t="s">
        <v>34</v>
      </c>
      <c r="C72" s="77"/>
      <c r="D72" s="77" t="s">
        <v>374</v>
      </c>
      <c r="E72" s="77" t="s">
        <v>323</v>
      </c>
      <c r="F72" s="78" t="s">
        <v>65</v>
      </c>
      <c r="G72" s="76" t="s">
        <v>975</v>
      </c>
      <c r="H72" s="76" t="s">
        <v>31</v>
      </c>
      <c r="I72" s="76" t="s">
        <v>976</v>
      </c>
      <c r="J72" s="76" t="s">
        <v>31</v>
      </c>
      <c r="K72" s="76" t="s">
        <v>977</v>
      </c>
      <c r="L72" s="76" t="s">
        <v>31</v>
      </c>
      <c r="M72" s="79">
        <v>74.769615988906381</v>
      </c>
      <c r="N72" s="76" t="s">
        <v>978</v>
      </c>
      <c r="O72" s="79">
        <v>313857.79139093222</v>
      </c>
      <c r="P72" s="76" t="s">
        <v>979</v>
      </c>
    </row>
    <row r="73" spans="1:16" ht="25.95" customHeight="1" x14ac:dyDescent="0.25">
      <c r="A73" s="76" t="s">
        <v>415</v>
      </c>
      <c r="B73" s="77" t="s">
        <v>71</v>
      </c>
      <c r="C73" s="77"/>
      <c r="D73" s="77" t="s">
        <v>416</v>
      </c>
      <c r="E73" s="77" t="s">
        <v>888</v>
      </c>
      <c r="F73" s="78" t="s">
        <v>116</v>
      </c>
      <c r="G73" s="76" t="s">
        <v>980</v>
      </c>
      <c r="H73" s="76" t="s">
        <v>981</v>
      </c>
      <c r="I73" s="76" t="s">
        <v>982</v>
      </c>
      <c r="J73" s="76" t="s">
        <v>983</v>
      </c>
      <c r="K73" s="76" t="s">
        <v>984</v>
      </c>
      <c r="L73" s="76" t="s">
        <v>985</v>
      </c>
      <c r="M73" s="79">
        <v>53.725872212929886</v>
      </c>
      <c r="N73" s="76" t="s">
        <v>978</v>
      </c>
      <c r="O73" s="79">
        <v>313911.51726314519</v>
      </c>
      <c r="P73" s="76" t="s">
        <v>986</v>
      </c>
    </row>
    <row r="74" spans="1:16" ht="24" customHeight="1" x14ac:dyDescent="0.25">
      <c r="A74" s="76" t="s">
        <v>516</v>
      </c>
      <c r="B74" s="77" t="s">
        <v>34</v>
      </c>
      <c r="C74" s="77"/>
      <c r="D74" s="77" t="s">
        <v>517</v>
      </c>
      <c r="E74" s="77" t="s">
        <v>122</v>
      </c>
      <c r="F74" s="78" t="s">
        <v>179</v>
      </c>
      <c r="G74" s="76" t="s">
        <v>987</v>
      </c>
      <c r="H74" s="76" t="s">
        <v>31</v>
      </c>
      <c r="I74" s="76" t="s">
        <v>988</v>
      </c>
      <c r="J74" s="76" t="s">
        <v>31</v>
      </c>
      <c r="K74" s="76" t="s">
        <v>989</v>
      </c>
      <c r="L74" s="76" t="s">
        <v>31</v>
      </c>
      <c r="M74" s="79">
        <v>47.738609509500002</v>
      </c>
      <c r="N74" s="76" t="s">
        <v>978</v>
      </c>
      <c r="O74" s="79">
        <v>313959.25587265467</v>
      </c>
      <c r="P74" s="76" t="s">
        <v>990</v>
      </c>
    </row>
    <row r="75" spans="1:16" ht="24" customHeight="1" x14ac:dyDescent="0.25">
      <c r="A75" s="76" t="s">
        <v>391</v>
      </c>
      <c r="B75" s="77" t="s">
        <v>34</v>
      </c>
      <c r="C75" s="77"/>
      <c r="D75" s="77" t="s">
        <v>392</v>
      </c>
      <c r="E75" s="77" t="s">
        <v>138</v>
      </c>
      <c r="F75" s="78" t="s">
        <v>116</v>
      </c>
      <c r="G75" s="76" t="s">
        <v>991</v>
      </c>
      <c r="H75" s="76" t="s">
        <v>31</v>
      </c>
      <c r="I75" s="76" t="s">
        <v>992</v>
      </c>
      <c r="J75" s="76" t="s">
        <v>31</v>
      </c>
      <c r="K75" s="76" t="s">
        <v>993</v>
      </c>
      <c r="L75" s="76" t="s">
        <v>31</v>
      </c>
      <c r="M75" s="79">
        <v>45.909308320068824</v>
      </c>
      <c r="N75" s="76" t="s">
        <v>994</v>
      </c>
      <c r="O75" s="79">
        <v>314005.16518097476</v>
      </c>
      <c r="P75" s="76" t="s">
        <v>995</v>
      </c>
    </row>
    <row r="76" spans="1:16" ht="24" customHeight="1" x14ac:dyDescent="0.25">
      <c r="A76" s="76" t="s">
        <v>469</v>
      </c>
      <c r="B76" s="77" t="s">
        <v>71</v>
      </c>
      <c r="C76" s="77"/>
      <c r="D76" s="77" t="s">
        <v>470</v>
      </c>
      <c r="E76" s="77" t="s">
        <v>122</v>
      </c>
      <c r="F76" s="78" t="s">
        <v>242</v>
      </c>
      <c r="G76" s="76" t="s">
        <v>996</v>
      </c>
      <c r="H76" s="76" t="s">
        <v>31</v>
      </c>
      <c r="I76" s="76" t="s">
        <v>997</v>
      </c>
      <c r="J76" s="76" t="s">
        <v>31</v>
      </c>
      <c r="K76" s="76" t="s">
        <v>998</v>
      </c>
      <c r="L76" s="76" t="s">
        <v>31</v>
      </c>
      <c r="M76" s="79">
        <v>26.858317350268798</v>
      </c>
      <c r="N76" s="76" t="s">
        <v>994</v>
      </c>
      <c r="O76" s="79">
        <v>314032.02349832503</v>
      </c>
      <c r="P76" s="76" t="s">
        <v>999</v>
      </c>
    </row>
    <row r="77" spans="1:16" ht="24" customHeight="1" x14ac:dyDescent="0.25">
      <c r="A77" s="76" t="s">
        <v>187</v>
      </c>
      <c r="B77" s="77" t="s">
        <v>34</v>
      </c>
      <c r="C77" s="77"/>
      <c r="D77" s="77" t="s">
        <v>188</v>
      </c>
      <c r="E77" s="77" t="s">
        <v>122</v>
      </c>
      <c r="F77" s="78" t="s">
        <v>179</v>
      </c>
      <c r="G77" s="76" t="s">
        <v>1000</v>
      </c>
      <c r="H77" s="76" t="s">
        <v>31</v>
      </c>
      <c r="I77" s="76" t="s">
        <v>1001</v>
      </c>
      <c r="J77" s="76" t="s">
        <v>31</v>
      </c>
      <c r="K77" s="76" t="s">
        <v>1002</v>
      </c>
      <c r="L77" s="76" t="s">
        <v>31</v>
      </c>
      <c r="M77" s="79">
        <v>26.406224640000001</v>
      </c>
      <c r="N77" s="76" t="s">
        <v>994</v>
      </c>
      <c r="O77" s="79">
        <v>314058.429722965</v>
      </c>
      <c r="P77" s="76" t="s">
        <v>1003</v>
      </c>
    </row>
    <row r="78" spans="1:16" ht="25.95" customHeight="1" x14ac:dyDescent="0.25">
      <c r="A78" s="76" t="s">
        <v>204</v>
      </c>
      <c r="B78" s="77" t="s">
        <v>34</v>
      </c>
      <c r="C78" s="77"/>
      <c r="D78" s="77" t="s">
        <v>205</v>
      </c>
      <c r="E78" s="77" t="s">
        <v>122</v>
      </c>
      <c r="F78" s="78" t="s">
        <v>52</v>
      </c>
      <c r="G78" s="76" t="s">
        <v>1004</v>
      </c>
      <c r="H78" s="76" t="s">
        <v>31</v>
      </c>
      <c r="I78" s="76" t="s">
        <v>1005</v>
      </c>
      <c r="J78" s="76" t="s">
        <v>31</v>
      </c>
      <c r="K78" s="76" t="s">
        <v>1006</v>
      </c>
      <c r="L78" s="76" t="s">
        <v>31</v>
      </c>
      <c r="M78" s="79">
        <v>25.766049375000001</v>
      </c>
      <c r="N78" s="76" t="s">
        <v>994</v>
      </c>
      <c r="O78" s="79">
        <v>314084.19577234</v>
      </c>
      <c r="P78" s="76" t="s">
        <v>1003</v>
      </c>
    </row>
    <row r="79" spans="1:16" ht="25.95" customHeight="1" x14ac:dyDescent="0.25">
      <c r="A79" s="76" t="s">
        <v>177</v>
      </c>
      <c r="B79" s="77" t="s">
        <v>34</v>
      </c>
      <c r="C79" s="77"/>
      <c r="D79" s="77" t="s">
        <v>178</v>
      </c>
      <c r="E79" s="77" t="s">
        <v>122</v>
      </c>
      <c r="F79" s="78" t="s">
        <v>179</v>
      </c>
      <c r="G79" s="76" t="s">
        <v>1007</v>
      </c>
      <c r="H79" s="76" t="s">
        <v>31</v>
      </c>
      <c r="I79" s="76" t="s">
        <v>1008</v>
      </c>
      <c r="J79" s="76" t="s">
        <v>31</v>
      </c>
      <c r="K79" s="76" t="s">
        <v>1009</v>
      </c>
      <c r="L79" s="76" t="s">
        <v>31</v>
      </c>
      <c r="M79" s="79">
        <v>22.9647015</v>
      </c>
      <c r="N79" s="76" t="s">
        <v>994</v>
      </c>
      <c r="O79" s="79">
        <v>314107.16047384002</v>
      </c>
      <c r="P79" s="76" t="s">
        <v>1010</v>
      </c>
    </row>
    <row r="80" spans="1:16" ht="24" customHeight="1" x14ac:dyDescent="0.25">
      <c r="A80" s="76" t="s">
        <v>477</v>
      </c>
      <c r="B80" s="77" t="s">
        <v>71</v>
      </c>
      <c r="C80" s="77"/>
      <c r="D80" s="77" t="s">
        <v>478</v>
      </c>
      <c r="E80" s="77" t="s">
        <v>122</v>
      </c>
      <c r="F80" s="78" t="s">
        <v>479</v>
      </c>
      <c r="G80" s="76" t="s">
        <v>1011</v>
      </c>
      <c r="H80" s="76" t="s">
        <v>31</v>
      </c>
      <c r="I80" s="76" t="s">
        <v>1012</v>
      </c>
      <c r="J80" s="76" t="s">
        <v>31</v>
      </c>
      <c r="K80" s="76" t="s">
        <v>1013</v>
      </c>
      <c r="L80" s="76" t="s">
        <v>31</v>
      </c>
      <c r="M80" s="79">
        <v>20.710101897617761</v>
      </c>
      <c r="N80" s="76" t="s">
        <v>994</v>
      </c>
      <c r="O80" s="79">
        <v>314127.87057573762</v>
      </c>
      <c r="P80" s="76" t="s">
        <v>1014</v>
      </c>
    </row>
    <row r="81" spans="1:16" ht="24" customHeight="1" x14ac:dyDescent="0.25">
      <c r="A81" s="76" t="s">
        <v>383</v>
      </c>
      <c r="B81" s="77" t="s">
        <v>34</v>
      </c>
      <c r="C81" s="77"/>
      <c r="D81" s="77" t="s">
        <v>384</v>
      </c>
      <c r="E81" s="77" t="s">
        <v>138</v>
      </c>
      <c r="F81" s="78" t="s">
        <v>116</v>
      </c>
      <c r="G81" s="76" t="s">
        <v>1015</v>
      </c>
      <c r="H81" s="76" t="s">
        <v>31</v>
      </c>
      <c r="I81" s="76" t="s">
        <v>693</v>
      </c>
      <c r="J81" s="76" t="s">
        <v>31</v>
      </c>
      <c r="K81" s="76" t="s">
        <v>1016</v>
      </c>
      <c r="L81" s="76" t="s">
        <v>31</v>
      </c>
      <c r="M81" s="79">
        <v>20.068231250362501</v>
      </c>
      <c r="N81" s="76" t="s">
        <v>994</v>
      </c>
      <c r="O81" s="79">
        <v>314147.93880698801</v>
      </c>
      <c r="P81" s="76" t="s">
        <v>1014</v>
      </c>
    </row>
    <row r="82" spans="1:16" ht="24" customHeight="1" x14ac:dyDescent="0.25">
      <c r="A82" s="76" t="s">
        <v>259</v>
      </c>
      <c r="B82" s="77" t="s">
        <v>71</v>
      </c>
      <c r="C82" s="77"/>
      <c r="D82" s="77" t="s">
        <v>260</v>
      </c>
      <c r="E82" s="77" t="s">
        <v>888</v>
      </c>
      <c r="F82" s="78" t="s">
        <v>116</v>
      </c>
      <c r="G82" s="76" t="s">
        <v>1017</v>
      </c>
      <c r="H82" s="76" t="s">
        <v>890</v>
      </c>
      <c r="I82" s="76" t="s">
        <v>1018</v>
      </c>
      <c r="J82" s="76" t="s">
        <v>651</v>
      </c>
      <c r="K82" s="76" t="s">
        <v>1019</v>
      </c>
      <c r="L82" s="76" t="s">
        <v>894</v>
      </c>
      <c r="M82" s="79">
        <v>15.36490294125</v>
      </c>
      <c r="N82" s="76" t="s">
        <v>597</v>
      </c>
      <c r="O82" s="79">
        <v>314163.30370992923</v>
      </c>
      <c r="P82" s="76" t="s">
        <v>1020</v>
      </c>
    </row>
    <row r="83" spans="1:16" ht="25.95" customHeight="1" x14ac:dyDescent="0.25">
      <c r="A83" s="76" t="s">
        <v>420</v>
      </c>
      <c r="B83" s="77" t="s">
        <v>71</v>
      </c>
      <c r="C83" s="77"/>
      <c r="D83" s="77" t="s">
        <v>421</v>
      </c>
      <c r="E83" s="77" t="s">
        <v>888</v>
      </c>
      <c r="F83" s="78" t="s">
        <v>116</v>
      </c>
      <c r="G83" s="76" t="s">
        <v>1021</v>
      </c>
      <c r="H83" s="76" t="s">
        <v>1022</v>
      </c>
      <c r="I83" s="76" t="s">
        <v>1023</v>
      </c>
      <c r="J83" s="76" t="s">
        <v>1024</v>
      </c>
      <c r="K83" s="76" t="s">
        <v>1025</v>
      </c>
      <c r="L83" s="76" t="s">
        <v>1026</v>
      </c>
      <c r="M83" s="79">
        <v>13.865900763324671</v>
      </c>
      <c r="N83" s="76" t="s">
        <v>597</v>
      </c>
      <c r="O83" s="79">
        <v>314177.16961069254</v>
      </c>
      <c r="P83" s="76" t="s">
        <v>1020</v>
      </c>
    </row>
    <row r="84" spans="1:16" ht="52.05" customHeight="1" x14ac:dyDescent="0.25">
      <c r="A84" s="76" t="s">
        <v>342</v>
      </c>
      <c r="B84" s="77" t="s">
        <v>34</v>
      </c>
      <c r="C84" s="77"/>
      <c r="D84" s="77" t="s">
        <v>343</v>
      </c>
      <c r="E84" s="77" t="s">
        <v>323</v>
      </c>
      <c r="F84" s="78" t="s">
        <v>65</v>
      </c>
      <c r="G84" s="76" t="s">
        <v>1027</v>
      </c>
      <c r="H84" s="76" t="s">
        <v>31</v>
      </c>
      <c r="I84" s="76" t="s">
        <v>1028</v>
      </c>
      <c r="J84" s="76" t="s">
        <v>31</v>
      </c>
      <c r="K84" s="76" t="s">
        <v>1029</v>
      </c>
      <c r="L84" s="76" t="s">
        <v>31</v>
      </c>
      <c r="M84" s="79">
        <v>11.6987218903125</v>
      </c>
      <c r="N84" s="76" t="s">
        <v>597</v>
      </c>
      <c r="O84" s="79">
        <v>314188.86833258288</v>
      </c>
      <c r="P84" s="76" t="s">
        <v>1030</v>
      </c>
    </row>
    <row r="85" spans="1:16" ht="25.95" customHeight="1" x14ac:dyDescent="0.25">
      <c r="A85" s="76" t="s">
        <v>424</v>
      </c>
      <c r="B85" s="77" t="s">
        <v>71</v>
      </c>
      <c r="C85" s="77"/>
      <c r="D85" s="77" t="s">
        <v>425</v>
      </c>
      <c r="E85" s="77" t="s">
        <v>888</v>
      </c>
      <c r="F85" s="78" t="s">
        <v>116</v>
      </c>
      <c r="G85" s="76" t="s">
        <v>1031</v>
      </c>
      <c r="H85" s="76" t="s">
        <v>1032</v>
      </c>
      <c r="I85" s="76" t="s">
        <v>1033</v>
      </c>
      <c r="J85" s="76" t="s">
        <v>1034</v>
      </c>
      <c r="K85" s="76" t="s">
        <v>1035</v>
      </c>
      <c r="L85" s="76" t="s">
        <v>1036</v>
      </c>
      <c r="M85" s="79">
        <v>10.278069897123688</v>
      </c>
      <c r="N85" s="76" t="s">
        <v>597</v>
      </c>
      <c r="O85" s="79">
        <v>314199.14640248002</v>
      </c>
      <c r="P85" s="76" t="s">
        <v>1030</v>
      </c>
    </row>
    <row r="86" spans="1:16" ht="25.95" customHeight="1" x14ac:dyDescent="0.25">
      <c r="A86" s="76" t="s">
        <v>426</v>
      </c>
      <c r="B86" s="77" t="s">
        <v>71</v>
      </c>
      <c r="C86" s="77"/>
      <c r="D86" s="77" t="s">
        <v>427</v>
      </c>
      <c r="E86" s="77" t="s">
        <v>888</v>
      </c>
      <c r="F86" s="78" t="s">
        <v>116</v>
      </c>
      <c r="G86" s="76" t="s">
        <v>896</v>
      </c>
      <c r="H86" s="76" t="s">
        <v>890</v>
      </c>
      <c r="I86" s="76" t="s">
        <v>1037</v>
      </c>
      <c r="J86" s="76" t="s">
        <v>438</v>
      </c>
      <c r="K86" s="76" t="s">
        <v>1038</v>
      </c>
      <c r="L86" s="76" t="s">
        <v>894</v>
      </c>
      <c r="M86" s="79">
        <v>4.6541251597738862</v>
      </c>
      <c r="N86" s="76" t="s">
        <v>597</v>
      </c>
      <c r="O86" s="79">
        <v>314203.80052763975</v>
      </c>
      <c r="P86" s="76" t="s">
        <v>1030</v>
      </c>
    </row>
    <row r="87" spans="1:16" ht="24" customHeight="1" x14ac:dyDescent="0.25">
      <c r="A87" s="76" t="s">
        <v>120</v>
      </c>
      <c r="B87" s="77" t="s">
        <v>34</v>
      </c>
      <c r="C87" s="77"/>
      <c r="D87" s="77" t="s">
        <v>121</v>
      </c>
      <c r="E87" s="77" t="s">
        <v>122</v>
      </c>
      <c r="F87" s="78" t="s">
        <v>123</v>
      </c>
      <c r="G87" s="76" t="s">
        <v>1039</v>
      </c>
      <c r="H87" s="76" t="s">
        <v>31</v>
      </c>
      <c r="I87" s="76" t="s">
        <v>1040</v>
      </c>
      <c r="J87" s="76" t="s">
        <v>31</v>
      </c>
      <c r="K87" s="76" t="s">
        <v>1041</v>
      </c>
      <c r="L87" s="76" t="s">
        <v>31</v>
      </c>
      <c r="M87" s="79">
        <v>3.43594467</v>
      </c>
      <c r="N87" s="76" t="s">
        <v>597</v>
      </c>
      <c r="O87" s="79">
        <v>314207.23647230974</v>
      </c>
      <c r="P87" s="76" t="s">
        <v>1030</v>
      </c>
    </row>
    <row r="88" spans="1:16" ht="25.95" customHeight="1" x14ac:dyDescent="0.25">
      <c r="A88" s="76" t="s">
        <v>502</v>
      </c>
      <c r="B88" s="77" t="s">
        <v>34</v>
      </c>
      <c r="C88" s="77"/>
      <c r="D88" s="77" t="s">
        <v>503</v>
      </c>
      <c r="E88" s="77" t="s">
        <v>350</v>
      </c>
      <c r="F88" s="78" t="s">
        <v>116</v>
      </c>
      <c r="G88" s="76" t="s">
        <v>883</v>
      </c>
      <c r="H88" s="76" t="s">
        <v>31</v>
      </c>
      <c r="I88" s="76" t="s">
        <v>1042</v>
      </c>
      <c r="J88" s="76" t="s">
        <v>31</v>
      </c>
      <c r="K88" s="76" t="s">
        <v>1043</v>
      </c>
      <c r="L88" s="76" t="s">
        <v>31</v>
      </c>
      <c r="M88" s="79">
        <v>2.6005703700678526</v>
      </c>
      <c r="N88" s="76" t="s">
        <v>597</v>
      </c>
      <c r="O88" s="79">
        <v>314209.83704267984</v>
      </c>
      <c r="P88" s="76" t="s">
        <v>1030</v>
      </c>
    </row>
    <row r="89" spans="1:16" ht="25.95" customHeight="1" x14ac:dyDescent="0.25">
      <c r="A89" s="76" t="s">
        <v>126</v>
      </c>
      <c r="B89" s="77" t="s">
        <v>34</v>
      </c>
      <c r="C89" s="77"/>
      <c r="D89" s="77" t="s">
        <v>127</v>
      </c>
      <c r="E89" s="77" t="s">
        <v>122</v>
      </c>
      <c r="F89" s="78" t="s">
        <v>123</v>
      </c>
      <c r="G89" s="76" t="s">
        <v>1044</v>
      </c>
      <c r="H89" s="76" t="s">
        <v>31</v>
      </c>
      <c r="I89" s="76" t="s">
        <v>1045</v>
      </c>
      <c r="J89" s="76" t="s">
        <v>31</v>
      </c>
      <c r="K89" s="76" t="s">
        <v>1046</v>
      </c>
      <c r="L89" s="76" t="s">
        <v>31</v>
      </c>
      <c r="M89" s="79">
        <v>2.1509951759999999</v>
      </c>
      <c r="N89" s="76" t="s">
        <v>597</v>
      </c>
      <c r="O89" s="79">
        <v>314211.98803785583</v>
      </c>
      <c r="P89" s="76" t="s">
        <v>1030</v>
      </c>
    </row>
    <row r="90" spans="1:16" ht="24" customHeight="1" x14ac:dyDescent="0.25">
      <c r="A90" s="76" t="s">
        <v>189</v>
      </c>
      <c r="B90" s="77" t="s">
        <v>34</v>
      </c>
      <c r="C90" s="77"/>
      <c r="D90" s="77" t="s">
        <v>190</v>
      </c>
      <c r="E90" s="77" t="s">
        <v>122</v>
      </c>
      <c r="F90" s="78" t="s">
        <v>65</v>
      </c>
      <c r="G90" s="76" t="s">
        <v>1047</v>
      </c>
      <c r="H90" s="76" t="s">
        <v>31</v>
      </c>
      <c r="I90" s="76" t="s">
        <v>1048</v>
      </c>
      <c r="J90" s="76" t="s">
        <v>31</v>
      </c>
      <c r="K90" s="76" t="s">
        <v>1049</v>
      </c>
      <c r="L90" s="76" t="s">
        <v>31</v>
      </c>
      <c r="M90" s="79">
        <v>0.68146379999999995</v>
      </c>
      <c r="N90" s="76" t="s">
        <v>597</v>
      </c>
      <c r="O90" s="79">
        <v>314212.66950165585</v>
      </c>
      <c r="P90" s="76" t="s">
        <v>1050</v>
      </c>
    </row>
    <row r="91" spans="1:16" x14ac:dyDescent="0.25">
      <c r="A91" s="39"/>
      <c r="B91" s="39"/>
      <c r="C91" s="39"/>
      <c r="D91" s="39"/>
      <c r="E91" s="39"/>
      <c r="F91" s="39"/>
      <c r="G91" s="39"/>
      <c r="H91" s="39"/>
      <c r="I91" s="39"/>
      <c r="J91" s="39"/>
      <c r="K91" s="39"/>
      <c r="L91" s="39"/>
      <c r="M91" s="39"/>
      <c r="N91" s="39"/>
      <c r="O91" s="39"/>
      <c r="P91" s="39"/>
    </row>
    <row r="92" spans="1:16" x14ac:dyDescent="0.25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65"/>
      <c r="M92" s="65" t="s">
        <v>1051</v>
      </c>
      <c r="N92" s="65"/>
      <c r="O92" s="65"/>
    </row>
    <row r="93" spans="1:16" x14ac:dyDescent="0.25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65" t="s">
        <v>888</v>
      </c>
      <c r="M93" s="65"/>
      <c r="N93" s="65"/>
      <c r="O93" s="47"/>
      <c r="P93" s="47" t="s">
        <v>1052</v>
      </c>
    </row>
    <row r="94" spans="1:16" x14ac:dyDescent="0.25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65" t="s">
        <v>323</v>
      </c>
      <c r="M94" s="65"/>
      <c r="N94" s="65"/>
      <c r="O94" s="47"/>
      <c r="P94" s="47" t="s">
        <v>1053</v>
      </c>
    </row>
    <row r="95" spans="1:16" x14ac:dyDescent="0.25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65" t="s">
        <v>138</v>
      </c>
      <c r="M95" s="65"/>
      <c r="N95" s="65"/>
      <c r="O95" s="47"/>
      <c r="P95" s="47" t="s">
        <v>1054</v>
      </c>
    </row>
    <row r="96" spans="1:16" x14ac:dyDescent="0.25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65" t="s">
        <v>122</v>
      </c>
      <c r="M96" s="65"/>
      <c r="N96" s="65"/>
      <c r="O96" s="47"/>
      <c r="P96" s="47" t="s">
        <v>1055</v>
      </c>
    </row>
    <row r="97" spans="1:16" x14ac:dyDescent="0.25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65" t="s">
        <v>1056</v>
      </c>
      <c r="M97" s="65"/>
      <c r="N97" s="65"/>
      <c r="O97" s="47"/>
      <c r="P97" s="47" t="s">
        <v>1057</v>
      </c>
    </row>
    <row r="98" spans="1:16" x14ac:dyDescent="0.25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65" t="s">
        <v>1058</v>
      </c>
      <c r="M98" s="65"/>
      <c r="N98" s="65"/>
      <c r="O98" s="47"/>
      <c r="P98" s="47" t="s">
        <v>1057</v>
      </c>
    </row>
    <row r="99" spans="1:16" x14ac:dyDescent="0.25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65" t="s">
        <v>1059</v>
      </c>
      <c r="M99" s="65"/>
      <c r="N99" s="65"/>
      <c r="O99" s="47"/>
      <c r="P99" s="47" t="s">
        <v>1057</v>
      </c>
    </row>
    <row r="100" spans="1:16" x14ac:dyDescent="0.25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65" t="s">
        <v>1060</v>
      </c>
      <c r="M100" s="65"/>
      <c r="N100" s="65"/>
      <c r="O100" s="47"/>
      <c r="P100" s="47" t="s">
        <v>1057</v>
      </c>
    </row>
    <row r="101" spans="1:16" x14ac:dyDescent="0.25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65" t="s">
        <v>1061</v>
      </c>
      <c r="M101" s="65"/>
      <c r="N101" s="65"/>
      <c r="O101" s="47"/>
      <c r="P101" s="47" t="s">
        <v>1057</v>
      </c>
    </row>
    <row r="102" spans="1:16" x14ac:dyDescent="0.25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65" t="s">
        <v>1062</v>
      </c>
      <c r="M102" s="65"/>
      <c r="N102" s="65"/>
      <c r="O102" s="47"/>
      <c r="P102" s="47" t="s">
        <v>1057</v>
      </c>
    </row>
    <row r="103" spans="1:16" x14ac:dyDescent="0.25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65" t="s">
        <v>350</v>
      </c>
      <c r="M103" s="65"/>
      <c r="N103" s="65"/>
      <c r="O103" s="47"/>
      <c r="P103" s="47" t="s">
        <v>1063</v>
      </c>
    </row>
    <row r="104" spans="1:16" x14ac:dyDescent="0.25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65" t="s">
        <v>326</v>
      </c>
      <c r="M104" s="65"/>
      <c r="N104" s="65"/>
      <c r="O104" s="47"/>
      <c r="P104" s="47" t="s">
        <v>1064</v>
      </c>
    </row>
    <row r="105" spans="1:16" x14ac:dyDescent="0.25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65" t="s">
        <v>1065</v>
      </c>
      <c r="M105" s="65"/>
      <c r="N105" s="65"/>
      <c r="O105" s="47"/>
      <c r="P105" s="47" t="s">
        <v>1057</v>
      </c>
    </row>
    <row r="106" spans="1:16" x14ac:dyDescent="0.25">
      <c r="A106" s="39"/>
      <c r="B106" s="39"/>
      <c r="C106" s="39"/>
      <c r="D106" s="39"/>
      <c r="E106" s="39"/>
      <c r="F106" s="39"/>
      <c r="G106" s="39"/>
      <c r="H106" s="39"/>
      <c r="I106" s="39"/>
      <c r="J106" s="39"/>
      <c r="K106" s="39"/>
      <c r="L106" s="39"/>
      <c r="M106" s="39"/>
      <c r="N106" s="39"/>
      <c r="O106" s="39"/>
      <c r="P106" s="39"/>
    </row>
    <row r="107" spans="1:16" x14ac:dyDescent="0.25">
      <c r="A107" s="40"/>
      <c r="B107" s="40"/>
      <c r="C107" s="40"/>
      <c r="D107" s="41"/>
      <c r="E107" s="42"/>
      <c r="F107" s="42"/>
      <c r="G107" s="42"/>
      <c r="H107" s="42"/>
      <c r="I107" s="42"/>
      <c r="J107" s="42"/>
      <c r="K107" s="42"/>
      <c r="L107" s="24" t="s">
        <v>20</v>
      </c>
      <c r="M107" s="40"/>
      <c r="N107" s="43">
        <v>259044.88</v>
      </c>
      <c r="O107" s="40"/>
      <c r="P107" s="40"/>
    </row>
    <row r="108" spans="1:16" x14ac:dyDescent="0.25">
      <c r="A108" s="40"/>
      <c r="B108" s="40"/>
      <c r="C108" s="40"/>
      <c r="D108" s="41"/>
      <c r="E108" s="42"/>
      <c r="F108" s="42"/>
      <c r="G108" s="42"/>
      <c r="H108" s="42"/>
      <c r="I108" s="42"/>
      <c r="J108" s="42"/>
      <c r="K108" s="42"/>
      <c r="L108" s="24" t="s">
        <v>21</v>
      </c>
      <c r="M108" s="40"/>
      <c r="N108" s="43">
        <v>55026.15</v>
      </c>
      <c r="O108" s="40"/>
      <c r="P108" s="40"/>
    </row>
    <row r="109" spans="1:16" x14ac:dyDescent="0.25">
      <c r="A109" s="40"/>
      <c r="B109" s="40"/>
      <c r="C109" s="40"/>
      <c r="D109" s="41"/>
      <c r="E109" s="42"/>
      <c r="F109" s="42"/>
      <c r="G109" s="42"/>
      <c r="H109" s="42"/>
      <c r="I109" s="42"/>
      <c r="J109" s="42"/>
      <c r="K109" s="42"/>
      <c r="L109" s="24" t="s">
        <v>22</v>
      </c>
      <c r="M109" s="40"/>
      <c r="N109" s="43">
        <v>314071.03000000003</v>
      </c>
      <c r="O109" s="40"/>
      <c r="P109" s="40"/>
    </row>
    <row r="110" spans="1:16" ht="60" customHeight="1" x14ac:dyDescent="0.25">
      <c r="A110" s="44"/>
      <c r="B110" s="44"/>
      <c r="C110" s="44"/>
      <c r="D110" s="44"/>
      <c r="E110" s="44"/>
      <c r="F110" s="44"/>
      <c r="G110" s="44"/>
      <c r="H110" s="44"/>
      <c r="I110" s="44"/>
      <c r="J110" s="44"/>
      <c r="K110" s="44"/>
      <c r="L110" s="44"/>
      <c r="M110" s="44"/>
      <c r="N110" s="44"/>
      <c r="O110" s="44"/>
      <c r="P110" s="44"/>
    </row>
    <row r="111" spans="1:16" ht="70.05" customHeight="1" x14ac:dyDescent="0.25">
      <c r="A111" s="45" t="s">
        <v>23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</row>
  </sheetData>
  <mergeCells count="40">
    <mergeCell ref="A109:C109"/>
    <mergeCell ref="L109:M109"/>
    <mergeCell ref="N109:P109"/>
    <mergeCell ref="A111:P111"/>
    <mergeCell ref="L104:N104"/>
    <mergeCell ref="L105:N105"/>
    <mergeCell ref="A107:C107"/>
    <mergeCell ref="L107:M107"/>
    <mergeCell ref="N107:P107"/>
    <mergeCell ref="A108:C108"/>
    <mergeCell ref="L108:M108"/>
    <mergeCell ref="N108:P108"/>
    <mergeCell ref="L98:N98"/>
    <mergeCell ref="L99:N99"/>
    <mergeCell ref="L100:N100"/>
    <mergeCell ref="L101:N101"/>
    <mergeCell ref="L102:N102"/>
    <mergeCell ref="L103:N103"/>
    <mergeCell ref="L92:O92"/>
    <mergeCell ref="L93:N93"/>
    <mergeCell ref="L94:N94"/>
    <mergeCell ref="L95:N95"/>
    <mergeCell ref="L96:N96"/>
    <mergeCell ref="L97:N97"/>
    <mergeCell ref="G4:G5"/>
    <mergeCell ref="N4:N5"/>
    <mergeCell ref="O4:O5"/>
    <mergeCell ref="P4:P5"/>
    <mergeCell ref="Q4:Q5"/>
    <mergeCell ref="R4:R5"/>
    <mergeCell ref="E1:G1"/>
    <mergeCell ref="H1:P1"/>
    <mergeCell ref="E2:G2"/>
    <mergeCell ref="H2:P2"/>
    <mergeCell ref="A3:P3"/>
    <mergeCell ref="A4:A5"/>
    <mergeCell ref="B4:B5"/>
    <mergeCell ref="C4:C5"/>
    <mergeCell ref="D4:D5"/>
    <mergeCell ref="E4:E5"/>
  </mergeCells>
  <pageMargins left="0.5" right="0.5" top="1.5389999999999999" bottom="1" header="5.0666666666666665E-2" footer="0.5"/>
  <pageSetup paperSize="9" scale="41" fitToHeight="0" orientation="landscape" r:id="rId1"/>
  <headerFooter>
    <oddHeader>&amp;L &amp;C&amp;G</oddHeader>
    <oddFooter>&amp;L &amp;CRua João Cabral  - Matinha - Teresina / PI
 / brunoevelinsn@gmail.com &amp;R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CF91D-0EFF-4522-9905-5891D7352709}">
  <dimension ref="A1:F44"/>
  <sheetViews>
    <sheetView showGridLines="0" view="pageBreakPreview" zoomScale="85" zoomScaleNormal="100" zoomScaleSheetLayoutView="85" workbookViewId="0">
      <selection activeCell="A2" sqref="A2:F2"/>
    </sheetView>
  </sheetViews>
  <sheetFormatPr defaultRowHeight="15" customHeight="1" x14ac:dyDescent="0.3"/>
  <cols>
    <col min="1" max="1" width="10.796875" style="81" bestFit="1" customWidth="1"/>
    <col min="2" max="2" width="74.5" style="81" customWidth="1"/>
    <col min="3" max="6" width="15" style="81" bestFit="1" customWidth="1"/>
    <col min="7" max="16384" width="8.796875" style="81"/>
  </cols>
  <sheetData>
    <row r="1" spans="1:6" ht="15" customHeight="1" x14ac:dyDescent="0.3">
      <c r="A1" s="80" t="s">
        <v>1066</v>
      </c>
      <c r="B1" s="80"/>
      <c r="C1" s="80"/>
      <c r="D1" s="80"/>
      <c r="E1" s="80"/>
      <c r="F1" s="80"/>
    </row>
    <row r="2" spans="1:6" ht="15" customHeight="1" x14ac:dyDescent="0.3">
      <c r="A2" s="80" t="s">
        <v>1067</v>
      </c>
      <c r="B2" s="80"/>
      <c r="C2" s="80"/>
      <c r="D2" s="80"/>
      <c r="E2" s="80"/>
      <c r="F2" s="80"/>
    </row>
    <row r="3" spans="1:6" ht="15" customHeight="1" x14ac:dyDescent="0.3">
      <c r="A3" s="80" t="s">
        <v>1068</v>
      </c>
      <c r="B3" s="80"/>
      <c r="C3" s="80"/>
      <c r="D3" s="80"/>
      <c r="E3" s="80"/>
      <c r="F3" s="80"/>
    </row>
    <row r="5" spans="1:6" ht="15" customHeight="1" x14ac:dyDescent="0.3">
      <c r="A5" s="82" t="s">
        <v>1069</v>
      </c>
      <c r="B5" s="83" t="s">
        <v>1134</v>
      </c>
      <c r="C5" s="82" t="s">
        <v>1070</v>
      </c>
      <c r="D5" s="84">
        <v>113.33</v>
      </c>
      <c r="E5" s="82" t="s">
        <v>1071</v>
      </c>
      <c r="F5" s="84">
        <v>21.25</v>
      </c>
    </row>
    <row r="6" spans="1:6" ht="15" customHeight="1" x14ac:dyDescent="0.3">
      <c r="A6" s="85" t="s">
        <v>1072</v>
      </c>
      <c r="B6" s="85" t="s">
        <v>1073</v>
      </c>
      <c r="C6" s="86" t="s">
        <v>1074</v>
      </c>
      <c r="D6" s="87"/>
      <c r="E6" s="86" t="s">
        <v>1075</v>
      </c>
      <c r="F6" s="87"/>
    </row>
    <row r="7" spans="1:6" ht="15" customHeight="1" x14ac:dyDescent="0.3">
      <c r="A7" s="88"/>
      <c r="B7" s="88"/>
      <c r="C7" s="89" t="s">
        <v>1076</v>
      </c>
      <c r="D7" s="89" t="s">
        <v>1077</v>
      </c>
      <c r="E7" s="89" t="s">
        <v>1076</v>
      </c>
      <c r="F7" s="89" t="s">
        <v>1077</v>
      </c>
    </row>
    <row r="8" spans="1:6" ht="15" customHeight="1" x14ac:dyDescent="0.3">
      <c r="A8" s="86" t="s">
        <v>569</v>
      </c>
      <c r="B8" s="90"/>
      <c r="C8" s="90"/>
      <c r="D8" s="90"/>
      <c r="E8" s="90"/>
      <c r="F8" s="87"/>
    </row>
    <row r="9" spans="1:6" ht="15" customHeight="1" x14ac:dyDescent="0.3">
      <c r="A9" s="91" t="s">
        <v>1078</v>
      </c>
      <c r="B9" s="91" t="s">
        <v>1079</v>
      </c>
      <c r="C9" s="92">
        <v>0.05</v>
      </c>
      <c r="D9" s="92">
        <v>0.05</v>
      </c>
      <c r="E9" s="92">
        <v>0.2</v>
      </c>
      <c r="F9" s="92">
        <v>0.2</v>
      </c>
    </row>
    <row r="10" spans="1:6" ht="15" customHeight="1" x14ac:dyDescent="0.3">
      <c r="A10" s="91" t="s">
        <v>1080</v>
      </c>
      <c r="B10" s="91" t="s">
        <v>1081</v>
      </c>
      <c r="C10" s="92">
        <v>1.4999999999999999E-2</v>
      </c>
      <c r="D10" s="92">
        <v>1.4999999999999999E-2</v>
      </c>
      <c r="E10" s="92">
        <v>1.4999999999999999E-2</v>
      </c>
      <c r="F10" s="92">
        <v>1.4999999999999999E-2</v>
      </c>
    </row>
    <row r="11" spans="1:6" ht="15" customHeight="1" x14ac:dyDescent="0.3">
      <c r="A11" s="91" t="s">
        <v>1082</v>
      </c>
      <c r="B11" s="91" t="s">
        <v>1083</v>
      </c>
      <c r="C11" s="92">
        <v>0.01</v>
      </c>
      <c r="D11" s="92">
        <v>0.01</v>
      </c>
      <c r="E11" s="92">
        <v>0.01</v>
      </c>
      <c r="F11" s="92">
        <v>0.01</v>
      </c>
    </row>
    <row r="12" spans="1:6" ht="15" customHeight="1" x14ac:dyDescent="0.3">
      <c r="A12" s="91" t="s">
        <v>1084</v>
      </c>
      <c r="B12" s="91" t="s">
        <v>1085</v>
      </c>
      <c r="C12" s="92">
        <v>2E-3</v>
      </c>
      <c r="D12" s="92">
        <v>2E-3</v>
      </c>
      <c r="E12" s="92">
        <v>2E-3</v>
      </c>
      <c r="F12" s="92">
        <v>2E-3</v>
      </c>
    </row>
    <row r="13" spans="1:6" ht="15" customHeight="1" x14ac:dyDescent="0.3">
      <c r="A13" s="91" t="s">
        <v>1086</v>
      </c>
      <c r="B13" s="91" t="s">
        <v>1087</v>
      </c>
      <c r="C13" s="92">
        <v>6.0000000000000001E-3</v>
      </c>
      <c r="D13" s="92">
        <v>6.0000000000000001E-3</v>
      </c>
      <c r="E13" s="92">
        <v>6.0000000000000001E-3</v>
      </c>
      <c r="F13" s="92">
        <v>6.0000000000000001E-3</v>
      </c>
    </row>
    <row r="14" spans="1:6" ht="15" customHeight="1" x14ac:dyDescent="0.3">
      <c r="A14" s="91" t="s">
        <v>1088</v>
      </c>
      <c r="B14" s="91" t="s">
        <v>1089</v>
      </c>
      <c r="C14" s="92">
        <v>2.5000000000000001E-2</v>
      </c>
      <c r="D14" s="92">
        <v>2.5000000000000001E-2</v>
      </c>
      <c r="E14" s="92">
        <v>2.5000000000000001E-2</v>
      </c>
      <c r="F14" s="92">
        <v>2.5000000000000001E-2</v>
      </c>
    </row>
    <row r="15" spans="1:6" ht="15" customHeight="1" x14ac:dyDescent="0.3">
      <c r="A15" s="91" t="s">
        <v>1090</v>
      </c>
      <c r="B15" s="91" t="s">
        <v>1091</v>
      </c>
      <c r="C15" s="92">
        <v>0.03</v>
      </c>
      <c r="D15" s="92">
        <v>0.03</v>
      </c>
      <c r="E15" s="92">
        <v>0.03</v>
      </c>
      <c r="F15" s="92">
        <v>0.03</v>
      </c>
    </row>
    <row r="16" spans="1:6" ht="15" customHeight="1" x14ac:dyDescent="0.3">
      <c r="A16" s="91" t="s">
        <v>1092</v>
      </c>
      <c r="B16" s="91" t="s">
        <v>1093</v>
      </c>
      <c r="C16" s="92">
        <v>0.08</v>
      </c>
      <c r="D16" s="92">
        <v>0.08</v>
      </c>
      <c r="E16" s="92">
        <v>0.08</v>
      </c>
      <c r="F16" s="92">
        <v>0.08</v>
      </c>
    </row>
    <row r="17" spans="1:6" ht="15" customHeight="1" x14ac:dyDescent="0.3">
      <c r="A17" s="91" t="s">
        <v>1094</v>
      </c>
      <c r="B17" s="91" t="s">
        <v>1095</v>
      </c>
      <c r="C17" s="92">
        <v>0</v>
      </c>
      <c r="D17" s="92">
        <v>0</v>
      </c>
      <c r="E17" s="92">
        <v>0</v>
      </c>
      <c r="F17" s="92">
        <v>0</v>
      </c>
    </row>
    <row r="18" spans="1:6" ht="15" customHeight="1" x14ac:dyDescent="0.3">
      <c r="A18" s="91" t="s">
        <v>253</v>
      </c>
      <c r="B18" s="91" t="s">
        <v>1096</v>
      </c>
      <c r="C18" s="92">
        <f>SUM(C9:C17)</f>
        <v>0.21800000000000003</v>
      </c>
      <c r="D18" s="92">
        <f>SUM(D9:D17)</f>
        <v>0.21800000000000003</v>
      </c>
      <c r="E18" s="92">
        <f>SUM(E9:E17)</f>
        <v>0.36800000000000005</v>
      </c>
      <c r="F18" s="92">
        <f>SUM(F9:F17)</f>
        <v>0.36800000000000005</v>
      </c>
    </row>
    <row r="19" spans="1:6" ht="15" customHeight="1" x14ac:dyDescent="0.3">
      <c r="A19" s="86" t="s">
        <v>574</v>
      </c>
      <c r="B19" s="90"/>
      <c r="C19" s="90"/>
      <c r="D19" s="90"/>
      <c r="E19" s="90"/>
      <c r="F19" s="87"/>
    </row>
    <row r="20" spans="1:6" ht="15" customHeight="1" x14ac:dyDescent="0.3">
      <c r="A20" s="91" t="s">
        <v>1097</v>
      </c>
      <c r="B20" s="91" t="s">
        <v>1098</v>
      </c>
      <c r="C20" s="92">
        <v>0.1782</v>
      </c>
      <c r="D20" s="91" t="s">
        <v>1099</v>
      </c>
      <c r="E20" s="92">
        <v>0.1782</v>
      </c>
      <c r="F20" s="91" t="s">
        <v>1099</v>
      </c>
    </row>
    <row r="21" spans="1:6" ht="15" customHeight="1" x14ac:dyDescent="0.3">
      <c r="A21" s="91" t="s">
        <v>1100</v>
      </c>
      <c r="B21" s="91" t="s">
        <v>1101</v>
      </c>
      <c r="C21" s="92">
        <v>3.95E-2</v>
      </c>
      <c r="D21" s="91" t="s">
        <v>1099</v>
      </c>
      <c r="E21" s="92">
        <v>3.95E-2</v>
      </c>
      <c r="F21" s="91" t="s">
        <v>1099</v>
      </c>
    </row>
    <row r="22" spans="1:6" ht="15" customHeight="1" x14ac:dyDescent="0.3">
      <c r="A22" s="91" t="s">
        <v>1102</v>
      </c>
      <c r="B22" s="91" t="s">
        <v>1103</v>
      </c>
      <c r="C22" s="92">
        <v>8.6E-3</v>
      </c>
      <c r="D22" s="92">
        <v>6.4999999999999997E-3</v>
      </c>
      <c r="E22" s="92">
        <v>8.6E-3</v>
      </c>
      <c r="F22" s="92">
        <v>6.4999999999999997E-3</v>
      </c>
    </row>
    <row r="23" spans="1:6" ht="15" customHeight="1" x14ac:dyDescent="0.3">
      <c r="A23" s="91" t="s">
        <v>1104</v>
      </c>
      <c r="B23" s="91" t="s">
        <v>1105</v>
      </c>
      <c r="C23" s="92">
        <v>0.1096</v>
      </c>
      <c r="D23" s="92">
        <v>8.3299999999999999E-2</v>
      </c>
      <c r="E23" s="92">
        <v>0.1096</v>
      </c>
      <c r="F23" s="92">
        <v>8.3299999999999999E-2</v>
      </c>
    </row>
    <row r="24" spans="1:6" ht="15" customHeight="1" x14ac:dyDescent="0.3">
      <c r="A24" s="91" t="s">
        <v>1106</v>
      </c>
      <c r="B24" s="91" t="s">
        <v>1107</v>
      </c>
      <c r="C24" s="92">
        <v>6.9999999999999999E-4</v>
      </c>
      <c r="D24" s="92">
        <v>5.0000000000000001E-4</v>
      </c>
      <c r="E24" s="92">
        <v>6.9999999999999999E-4</v>
      </c>
      <c r="F24" s="92">
        <v>5.0000000000000001E-4</v>
      </c>
    </row>
    <row r="25" spans="1:6" ht="15" customHeight="1" x14ac:dyDescent="0.3">
      <c r="A25" s="91" t="s">
        <v>1108</v>
      </c>
      <c r="B25" s="91" t="s">
        <v>1109</v>
      </c>
      <c r="C25" s="92">
        <v>7.3000000000000001E-3</v>
      </c>
      <c r="D25" s="92">
        <v>5.5999999999999999E-3</v>
      </c>
      <c r="E25" s="92">
        <v>7.3000000000000001E-3</v>
      </c>
      <c r="F25" s="92">
        <v>5.5999999999999999E-3</v>
      </c>
    </row>
    <row r="26" spans="1:6" ht="15" customHeight="1" x14ac:dyDescent="0.3">
      <c r="A26" s="91" t="s">
        <v>1110</v>
      </c>
      <c r="B26" s="91" t="s">
        <v>1111</v>
      </c>
      <c r="C26" s="92">
        <v>1.17E-2</v>
      </c>
      <c r="D26" s="91" t="s">
        <v>1099</v>
      </c>
      <c r="E26" s="92">
        <v>1.17E-2</v>
      </c>
      <c r="F26" s="91" t="s">
        <v>1099</v>
      </c>
    </row>
    <row r="27" spans="1:6" ht="15" customHeight="1" x14ac:dyDescent="0.3">
      <c r="A27" s="91" t="s">
        <v>1112</v>
      </c>
      <c r="B27" s="91" t="s">
        <v>1113</v>
      </c>
      <c r="C27" s="92">
        <v>1E-3</v>
      </c>
      <c r="D27" s="92">
        <v>6.9999999999999999E-4</v>
      </c>
      <c r="E27" s="92">
        <v>1E-3</v>
      </c>
      <c r="F27" s="92">
        <v>6.9999999999999999E-4</v>
      </c>
    </row>
    <row r="28" spans="1:6" ht="15" customHeight="1" x14ac:dyDescent="0.3">
      <c r="A28" s="91" t="s">
        <v>1114</v>
      </c>
      <c r="B28" s="91" t="s">
        <v>1115</v>
      </c>
      <c r="C28" s="92">
        <v>0.1171</v>
      </c>
      <c r="D28" s="92">
        <v>8.8999999999999996E-2</v>
      </c>
      <c r="E28" s="92">
        <v>0.1171</v>
      </c>
      <c r="F28" s="92">
        <v>8.8999999999999996E-2</v>
      </c>
    </row>
    <row r="29" spans="1:6" ht="15" customHeight="1" x14ac:dyDescent="0.3">
      <c r="A29" s="91" t="s">
        <v>1116</v>
      </c>
      <c r="B29" s="91" t="s">
        <v>1117</v>
      </c>
      <c r="C29" s="92">
        <v>2.9999999999999997E-4</v>
      </c>
      <c r="D29" s="92">
        <v>2.9999999999999997E-4</v>
      </c>
      <c r="E29" s="92">
        <v>2.9999999999999997E-4</v>
      </c>
      <c r="F29" s="92">
        <v>2.9999999999999997E-4</v>
      </c>
    </row>
    <row r="30" spans="1:6" ht="15" customHeight="1" x14ac:dyDescent="0.3">
      <c r="A30" s="91" t="s">
        <v>262</v>
      </c>
      <c r="B30" s="91" t="s">
        <v>1096</v>
      </c>
      <c r="C30" s="92">
        <f>SUM(C20:C29)</f>
        <v>0.47399999999999992</v>
      </c>
      <c r="D30" s="92">
        <f>SUM(D20:D29)</f>
        <v>0.18589999999999998</v>
      </c>
      <c r="E30" s="92">
        <f>SUM(E20:E29)</f>
        <v>0.47399999999999992</v>
      </c>
      <c r="F30" s="92">
        <f>SUM(F20:F29)</f>
        <v>0.18589999999999998</v>
      </c>
    </row>
    <row r="31" spans="1:6" ht="15" customHeight="1" x14ac:dyDescent="0.3">
      <c r="A31" s="86" t="s">
        <v>578</v>
      </c>
      <c r="B31" s="90"/>
      <c r="C31" s="90"/>
      <c r="D31" s="90"/>
      <c r="E31" s="90"/>
      <c r="F31" s="87"/>
    </row>
    <row r="32" spans="1:6" ht="15" customHeight="1" x14ac:dyDescent="0.3">
      <c r="A32" s="91" t="s">
        <v>1118</v>
      </c>
      <c r="B32" s="91" t="s">
        <v>1119</v>
      </c>
      <c r="C32" s="92">
        <v>5.2999999999999999E-2</v>
      </c>
      <c r="D32" s="92">
        <v>4.0300000000000002E-2</v>
      </c>
      <c r="E32" s="92">
        <v>5.2999999999999999E-2</v>
      </c>
      <c r="F32" s="92">
        <v>4.0300000000000002E-2</v>
      </c>
    </row>
    <row r="33" spans="1:6" ht="15" customHeight="1" x14ac:dyDescent="0.3">
      <c r="A33" s="91" t="s">
        <v>1120</v>
      </c>
      <c r="B33" s="91" t="s">
        <v>1121</v>
      </c>
      <c r="C33" s="92">
        <v>1.1999999999999999E-3</v>
      </c>
      <c r="D33" s="92">
        <v>8.9999999999999998E-4</v>
      </c>
      <c r="E33" s="92">
        <v>1.1999999999999999E-3</v>
      </c>
      <c r="F33" s="92">
        <v>8.9999999999999998E-4</v>
      </c>
    </row>
    <row r="34" spans="1:6" ht="15" customHeight="1" x14ac:dyDescent="0.3">
      <c r="A34" s="91" t="s">
        <v>1122</v>
      </c>
      <c r="B34" s="91" t="s">
        <v>1123</v>
      </c>
      <c r="C34" s="92">
        <v>2.46E-2</v>
      </c>
      <c r="D34" s="92">
        <v>1.8700000000000001E-2</v>
      </c>
      <c r="E34" s="92">
        <v>2.46E-2</v>
      </c>
      <c r="F34" s="92">
        <v>1.8700000000000001E-2</v>
      </c>
    </row>
    <row r="35" spans="1:6" ht="15" customHeight="1" x14ac:dyDescent="0.3">
      <c r="A35" s="91" t="s">
        <v>1124</v>
      </c>
      <c r="B35" s="91" t="s">
        <v>1125</v>
      </c>
      <c r="C35" s="92">
        <v>2.8899999999999999E-2</v>
      </c>
      <c r="D35" s="92">
        <v>2.1999999999999999E-2</v>
      </c>
      <c r="E35" s="92">
        <v>2.8899999999999999E-2</v>
      </c>
      <c r="F35" s="92">
        <v>2.1999999999999999E-2</v>
      </c>
    </row>
    <row r="36" spans="1:6" ht="15" customHeight="1" x14ac:dyDescent="0.3">
      <c r="A36" s="91" t="s">
        <v>1126</v>
      </c>
      <c r="B36" s="91" t="s">
        <v>1127</v>
      </c>
      <c r="C36" s="92">
        <v>4.4999999999999997E-3</v>
      </c>
      <c r="D36" s="92">
        <v>3.3999999999999998E-3</v>
      </c>
      <c r="E36" s="92">
        <v>4.4999999999999997E-3</v>
      </c>
      <c r="F36" s="92">
        <v>3.3999999999999998E-3</v>
      </c>
    </row>
    <row r="37" spans="1:6" ht="15" customHeight="1" x14ac:dyDescent="0.3">
      <c r="A37" s="91" t="s">
        <v>276</v>
      </c>
      <c r="B37" s="91" t="s">
        <v>1096</v>
      </c>
      <c r="C37" s="92">
        <f>SUM(C32:C36)</f>
        <v>0.11219999999999999</v>
      </c>
      <c r="D37" s="92">
        <f>SUM(D32:D36)</f>
        <v>8.5300000000000001E-2</v>
      </c>
      <c r="E37" s="92">
        <f>SUM(E32:E36)</f>
        <v>0.11219999999999999</v>
      </c>
      <c r="F37" s="92">
        <f>SUM(F32:F36)</f>
        <v>8.5300000000000001E-2</v>
      </c>
    </row>
    <row r="38" spans="1:6" ht="15" customHeight="1" x14ac:dyDescent="0.3">
      <c r="A38" s="86" t="s">
        <v>582</v>
      </c>
      <c r="B38" s="90"/>
      <c r="C38" s="90"/>
      <c r="D38" s="90"/>
      <c r="E38" s="90"/>
      <c r="F38" s="87"/>
    </row>
    <row r="39" spans="1:6" ht="15" customHeight="1" x14ac:dyDescent="0.3">
      <c r="A39" s="91" t="s">
        <v>1128</v>
      </c>
      <c r="B39" s="81" t="s">
        <v>1129</v>
      </c>
      <c r="C39" s="92">
        <v>9.7900000000000001E-2</v>
      </c>
      <c r="D39" s="92">
        <v>3.6400000000000002E-2</v>
      </c>
      <c r="E39" s="92">
        <v>0.1744</v>
      </c>
      <c r="F39" s="92">
        <v>6.8400000000000002E-2</v>
      </c>
    </row>
    <row r="40" spans="1:6" ht="42" customHeight="1" x14ac:dyDescent="0.3">
      <c r="A40" s="91" t="s">
        <v>1130</v>
      </c>
      <c r="B40" s="93" t="s">
        <v>1131</v>
      </c>
      <c r="C40" s="92">
        <v>4.4999999999999997E-3</v>
      </c>
      <c r="D40" s="92">
        <v>3.3999999999999998E-3</v>
      </c>
      <c r="E40" s="92">
        <v>4.7000000000000002E-3</v>
      </c>
      <c r="F40" s="92">
        <v>3.5999999999999999E-3</v>
      </c>
    </row>
    <row r="41" spans="1:6" ht="15" customHeight="1" x14ac:dyDescent="0.3">
      <c r="A41" s="91" t="s">
        <v>215</v>
      </c>
      <c r="B41" s="91" t="s">
        <v>1096</v>
      </c>
      <c r="C41" s="92">
        <f>SUM(C39:C40)</f>
        <v>0.1024</v>
      </c>
      <c r="D41" s="92">
        <f>SUM(D39:D40)</f>
        <v>3.9800000000000002E-2</v>
      </c>
      <c r="E41" s="92">
        <f>SUM(E39:E40)</f>
        <v>0.17910000000000001</v>
      </c>
      <c r="F41" s="92">
        <f>SUM(F39:F40)</f>
        <v>7.2000000000000008E-2</v>
      </c>
    </row>
    <row r="42" spans="1:6" ht="15" customHeight="1" x14ac:dyDescent="0.3">
      <c r="A42" s="86" t="s">
        <v>1132</v>
      </c>
      <c r="B42" s="90"/>
      <c r="C42" s="90"/>
      <c r="D42" s="90"/>
      <c r="E42" s="90"/>
      <c r="F42" s="87"/>
    </row>
    <row r="43" spans="1:6" ht="15" customHeight="1" x14ac:dyDescent="0.3">
      <c r="A43" s="86" t="s">
        <v>1096</v>
      </c>
      <c r="B43" s="87"/>
      <c r="C43" s="94">
        <f>SUM(C18,C30,C37,C41)</f>
        <v>0.90659999999999996</v>
      </c>
      <c r="D43" s="94">
        <f>SUM(D18,D30,D37,D41)</f>
        <v>0.52900000000000003</v>
      </c>
      <c r="E43" s="94">
        <f>SUM(E18,E30,E37,E41)</f>
        <v>1.1333</v>
      </c>
      <c r="F43" s="94">
        <f>SUM(F18,F30,F37,F41)</f>
        <v>0.71120000000000005</v>
      </c>
    </row>
    <row r="44" spans="1:6" ht="15" customHeight="1" x14ac:dyDescent="0.3">
      <c r="A44" s="95" t="s">
        <v>1133</v>
      </c>
    </row>
  </sheetData>
  <mergeCells count="13">
    <mergeCell ref="A8:F8"/>
    <mergeCell ref="A19:F19"/>
    <mergeCell ref="A31:F31"/>
    <mergeCell ref="A38:F38"/>
    <mergeCell ref="A42:F42"/>
    <mergeCell ref="A43:B43"/>
    <mergeCell ref="A1:F1"/>
    <mergeCell ref="A2:F2"/>
    <mergeCell ref="A3:F3"/>
    <mergeCell ref="A6:A7"/>
    <mergeCell ref="B6:B7"/>
    <mergeCell ref="C6:D6"/>
    <mergeCell ref="E6:F6"/>
  </mergeCells>
  <pageMargins left="0.5" right="0.5" top="1.5389999999999999" bottom="1" header="5.0666666666666665E-2" footer="0.5"/>
  <pageSetup paperSize="9" scale="58" fitToHeight="0" orientation="portrait" r:id="rId1"/>
  <headerFooter>
    <oddHeader>&amp;L &amp;C&amp;G</oddHeader>
    <oddFooter>&amp;L &amp;CRua João Cabral  - Matinha - Teresina / PI
 / brunoevelinsn@gmail.com &amp;R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2</vt:i4>
      </vt:variant>
    </vt:vector>
  </HeadingPairs>
  <TitlesOfParts>
    <vt:vector size="11" baseType="lpstr">
      <vt:lpstr>Resumo do Orçamento</vt:lpstr>
      <vt:lpstr>Orçamento Sintético</vt:lpstr>
      <vt:lpstr>MEMORIA DE CALCULO</vt:lpstr>
      <vt:lpstr>CPUs</vt:lpstr>
      <vt:lpstr>CRONOGRAMA</vt:lpstr>
      <vt:lpstr>Composição BDI</vt:lpstr>
      <vt:lpstr>Curva ABC de Serviços</vt:lpstr>
      <vt:lpstr>Curva ABC de Insumos</vt:lpstr>
      <vt:lpstr>Leis Sociais</vt:lpstr>
      <vt:lpstr>'Leis Sociais'!Area_de_impressao</vt:lpstr>
      <vt:lpstr>'Leis Sociais'!Titulos_de_impressao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Bruno</cp:lastModifiedBy>
  <cp:revision>0</cp:revision>
  <dcterms:created xsi:type="dcterms:W3CDTF">2025-12-29T13:49:27Z</dcterms:created>
  <dcterms:modified xsi:type="dcterms:W3CDTF">2025-12-29T14:14:09Z</dcterms:modified>
</cp:coreProperties>
</file>