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UNO\OBRAS\SADA\CALÇAMENTOS\CURRALINHOS - CALÇAMENTO\1. PROJETO ATUALIZADO - FEV.26\ORÇAMENTO\1. ATUALIZAÇÃO DO ORÇAMENTO - FEV.26\"/>
    </mc:Choice>
  </mc:AlternateContent>
  <xr:revisionPtr revIDLastSave="0" documentId="13_ncr:1_{C5B27BC8-03D5-496C-8052-0909E86121B6}" xr6:coauthVersionLast="47" xr6:coauthVersionMax="47" xr10:uidLastSave="{00000000-0000-0000-0000-000000000000}"/>
  <bookViews>
    <workbookView xWindow="-108" yWindow="-108" windowWidth="23256" windowHeight="12576" tabRatio="826" activeTab="6" xr2:uid="{00000000-000D-0000-FFFF-FFFF00000000}"/>
  </bookViews>
  <sheets>
    <sheet name="Resumo do Orçamento" sheetId="1" r:id="rId1"/>
    <sheet name="Orçamento Sintético" sheetId="2" r:id="rId2"/>
    <sheet name="Memoria Calculo" sheetId="3" r:id="rId3"/>
    <sheet name="CPUs" sheetId="4" r:id="rId4"/>
    <sheet name="Cronograma" sheetId="5" r:id="rId5"/>
    <sheet name="Composição BDI" sheetId="6" r:id="rId6"/>
    <sheet name="Leis Sociais" sheetId="7" r:id="rId7"/>
  </sheets>
  <externalReferences>
    <externalReference r:id="rId8"/>
    <externalReference r:id="rId9"/>
  </externalReferences>
  <definedNames>
    <definedName name="_xlnm.Print_Area" localSheetId="4">Cronograma!$A$1:$F$17</definedName>
    <definedName name="_xlnm.Print_Area" localSheetId="6">'Leis Sociais'!$A$1:$F$46</definedName>
    <definedName name="BDI">[1]DADOS!$B$7</definedName>
    <definedName name="CIDADE">[1]DADOS!$A$1</definedName>
    <definedName name="ETAPA">[1]COMPRAS!$B$5</definedName>
    <definedName name="FOLHA">[1]DADOS!$E$5</definedName>
    <definedName name="FONTE">[1]DADOS!$B$5</definedName>
    <definedName name="icf">[1]DADOS!$F$9</definedName>
    <definedName name="LEI">[1]DADOS!$B$9</definedName>
    <definedName name="OBRA">[1]DADOS!$A$2</definedName>
    <definedName name="pcf">[1]DADOS!$F$8</definedName>
    <definedName name="_xlnm.Print_Titles" localSheetId="6">'Leis Sociais'!$1:$6</definedName>
    <definedName name="_xlnm.Print_Titles" localSheetId="2">'[2]repeated header'!$4:$4</definedName>
    <definedName name="_xlnm.Print_Titles" localSheetId="1">'[2]repeated header'!$4:$4</definedName>
  </definedNames>
  <calcPr calcId="181029"/>
</workbook>
</file>

<file path=xl/calcChain.xml><?xml version="1.0" encoding="utf-8"?>
<calcChain xmlns="http://schemas.openxmlformats.org/spreadsheetml/2006/main">
  <c r="F41" i="7" l="1"/>
  <c r="E41" i="7"/>
  <c r="D41" i="7"/>
  <c r="C41" i="7"/>
  <c r="F37" i="7"/>
  <c r="E37" i="7"/>
  <c r="D37" i="7"/>
  <c r="C37" i="7"/>
  <c r="F30" i="7"/>
  <c r="E30" i="7"/>
  <c r="D30" i="7"/>
  <c r="C30" i="7"/>
  <c r="F18" i="7"/>
  <c r="F43" i="7" s="1"/>
  <c r="E18" i="7"/>
  <c r="E43" i="7" s="1"/>
  <c r="D18" i="7"/>
  <c r="D43" i="7" s="1"/>
  <c r="C18" i="7"/>
  <c r="C43" i="7" s="1"/>
  <c r="D5" i="7"/>
</calcChain>
</file>

<file path=xl/sharedStrings.xml><?xml version="1.0" encoding="utf-8"?>
<sst xmlns="http://schemas.openxmlformats.org/spreadsheetml/2006/main" count="3118" uniqueCount="535">
  <si>
    <t>Obra</t>
  </si>
  <si>
    <t>Bancos</t>
  </si>
  <si>
    <t>B.D.I.</t>
  </si>
  <si>
    <t>PAVIMENTAÇÃO EM PARALELEPÍPEDO NO MUNICÍPIO DE CURRALINHOS-PI COM ÁREA DE 4.998,00 M²  - COM DESONERAÇÃO</t>
  </si>
  <si>
    <t xml:space="preserve">SINAPI - 12/2025 - Piauí
SICRO3 - 10/2025 - Piauí
</t>
  </si>
  <si>
    <t>26,89%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</si>
  <si>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</si>
  <si>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</si>
  <si>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</si>
  <si>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</si>
  <si>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</si>
  <si>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</si>
  <si>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</si>
  <si>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</si>
  <si>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</si>
  <si>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ADMINISTRAÇÃO LOCAL</t>
  </si>
  <si>
    <t xml:space="preserve"> 3 </t>
  </si>
  <si>
    <t>TRANSPORTE DA PEDRA</t>
  </si>
  <si>
    <t xml:space="preserve"> 4 </t>
  </si>
  <si>
    <t>RUA PROJETADA 01</t>
  </si>
  <si>
    <t xml:space="preserve"> 5 </t>
  </si>
  <si>
    <t>RUA PROJETADA 02</t>
  </si>
  <si>
    <t xml:space="preserve"> 6 </t>
  </si>
  <si>
    <t>RUA PROJETADA 03</t>
  </si>
  <si>
    <t xml:space="preserve"> 7 </t>
  </si>
  <si>
    <t>RUA PROJETADA 04</t>
  </si>
  <si>
    <t xml:space="preserve"> 8 </t>
  </si>
  <si>
    <t>RUA PROJETADA 05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</si>
  <si>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</si>
  <si>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</si>
  <si>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</si>
  <si>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</si>
  <si>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</si>
  <si>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</si>
  <si>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</si>
  <si>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</si>
  <si>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</si>
  <si>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</si>
  <si>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</si>
  <si>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</si>
  <si>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</si>
  <si>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</si>
  <si>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</si>
  <si>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</si>
  <si>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2.1 </t>
  </si>
  <si>
    <t xml:space="preserve"> COMPSADA13 </t>
  </si>
  <si>
    <t>Próprio</t>
  </si>
  <si>
    <t>ADMINISTRAÇÃO LOCAL DA OBRA</t>
  </si>
  <si>
    <t>MÊS</t>
  </si>
  <si>
    <t xml:space="preserve"> 3.1 </t>
  </si>
  <si>
    <t xml:space="preserve"> 5915321 </t>
  </si>
  <si>
    <t>SICRO3</t>
  </si>
  <si>
    <t>Transporte com caminhão basculante de 14 m³ - rodovia pavimentada</t>
  </si>
  <si>
    <t>tkm</t>
  </si>
  <si>
    <t xml:space="preserve"> 4.1 </t>
  </si>
  <si>
    <t>TERRAPLANAGEM</t>
  </si>
  <si>
    <t xml:space="preserve"> 4.1.1 </t>
  </si>
  <si>
    <t xml:space="preserve"> 100575 </t>
  </si>
  <si>
    <t>REGULARIZAÇÃO DE SUPERFÍCIES COM MOTONIVELADORA. AF_09/2024</t>
  </si>
  <si>
    <t xml:space="preserve"> 4.2 </t>
  </si>
  <si>
    <t>PAVIMENTAÇÃO</t>
  </si>
  <si>
    <t xml:space="preserve"> 4.2.1 </t>
  </si>
  <si>
    <t xml:space="preserve"> COMP SADA 010 </t>
  </si>
  <si>
    <t>EXECUÇÃO DE PAVIMENTO EM PARELEPÍPEDOS, REJUNTAMENTO COM ARGAMASSA TRAÇO 1:3 (CIMENTO E AREIA)</t>
  </si>
  <si>
    <t>M²</t>
  </si>
  <si>
    <t xml:space="preserve"> 4.2.2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</si>
  <si>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</si>
  <si>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</si>
  <si>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4.3 </t>
  </si>
  <si>
    <t>SERVIÇOS COMPLEMENTARES</t>
  </si>
  <si>
    <t xml:space="preserve"> 4.3.1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</si>
  <si>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</si>
  <si>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</si>
  <si>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</si>
  <si>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4.3.2 </t>
  </si>
  <si>
    <t xml:space="preserve"> 94287 </t>
  </si>
  <si>
    <t>EXECUÇÃO DE SARJETA DE CONCRETO USINADO, MOLDADA IN LOCO EM TRECHO RETO, 30 CM BASE X 10 CM ALTURA. AF_01/2024</t>
  </si>
  <si>
    <t xml:space="preserve"> 4.4 </t>
  </si>
  <si>
    <t>SINALIZAÇÃO</t>
  </si>
  <si>
    <t xml:space="preserve"> 4.4.1 </t>
  </si>
  <si>
    <t xml:space="preserve"> COMPOSIÇÃO SADA 07 </t>
  </si>
  <si>
    <t>PLACA DE IDENTIFICAÇÃO DAS RUAS COM TUBO DE FERRO GALVANIZADO</t>
  </si>
  <si>
    <t>UND</t>
  </si>
  <si>
    <t xml:space="preserve"> 5.1 </t>
  </si>
  <si>
    <t xml:space="preserve"> 5.1.1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</si>
  <si>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</si>
  <si>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</si>
  <si>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</si>
  <si>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</si>
  <si>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</si>
  <si>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</si>
  <si>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5.4 </t>
  </si>
  <si>
    <t xml:space="preserve"> 5.4.1 </t>
  </si>
  <si>
    <t xml:space="preserve"> 6.1 </t>
  </si>
  <si>
    <t xml:space="preserve"> 6.1.1 </t>
  </si>
  <si>
    <t xml:space="preserve"> 6.2 </t>
  </si>
  <si>
    <t xml:space="preserve"> 6.2.1 </t>
  </si>
  <si>
    <t xml:space="preserve"> 6.2.2 </t>
  </si>
  <si>
    <t xml:space="preserve"> 6.3 </t>
  </si>
  <si>
    <t xml:space="preserve"> 6.3.1 </t>
  </si>
  <si>
    <t xml:space="preserve"> 6.3.2 </t>
  </si>
  <si>
    <t xml:space="preserve"> 6.4 </t>
  </si>
  <si>
    <t xml:space="preserve"> 6.4.1 </t>
  </si>
  <si>
    <t xml:space="preserve"> 7.1 </t>
  </si>
  <si>
    <t xml:space="preserve"> 7.1.1 </t>
  </si>
  <si>
    <t xml:space="preserve"> 7.2 </t>
  </si>
  <si>
    <t xml:space="preserve"> 7.2.1 </t>
  </si>
  <si>
    <t xml:space="preserve"> 7.2.2 </t>
  </si>
  <si>
    <t xml:space="preserve"> 7.3 </t>
  </si>
  <si>
    <t xml:space="preserve"> 7.3.1 </t>
  </si>
  <si>
    <t xml:space="preserve"> 7.3.2 </t>
  </si>
  <si>
    <t xml:space="preserve"> 7.4 </t>
  </si>
  <si>
    <t xml:space="preserve"> 7.4.1 </t>
  </si>
  <si>
    <t xml:space="preserve"> 8.1 </t>
  </si>
  <si>
    <t xml:space="preserve"> 8.1.1 </t>
  </si>
  <si>
    <t xml:space="preserve"> 8.2 </t>
  </si>
  <si>
    <t xml:space="preserve"> 8.2.1 </t>
  </si>
  <si>
    <t xml:space="preserve"> 8.2.2 </t>
  </si>
  <si>
    <t xml:space="preserve"> 8.3 </t>
  </si>
  <si>
    <t xml:space="preserve"> 8.3.1 </t>
  </si>
  <si>
    <t xml:space="preserve"> 8.3.2 </t>
  </si>
  <si>
    <t xml:space="preserve"> 8.4 </t>
  </si>
  <si>
    <t xml:space="preserve"> 8.4.1 </t>
  </si>
  <si>
    <t>Local</t>
  </si>
  <si>
    <t>Fórmula</t>
  </si>
  <si>
    <t>Quantidade</t>
  </si>
  <si>
    <t>LARGURA x ALTURA</t>
  </si>
  <si>
    <t>3,60*1,80</t>
  </si>
  <si>
    <t>MESES</t>
  </si>
  <si>
    <t>MOMENTO DE TRANSPORTE</t>
  </si>
  <si>
    <t>4998*0,042*2,52*1,50*45</t>
  </si>
  <si>
    <t>COMPRIMENTO x LARGURA</t>
  </si>
  <si>
    <t>154*6</t>
  </si>
  <si>
    <t>COMPRIMENTO x2</t>
  </si>
  <si>
    <t>154*2</t>
  </si>
  <si>
    <t>MEIO-FIO DE CONTENÇÃO (LARGURA x2)</t>
  </si>
  <si>
    <t>6*1</t>
  </si>
  <si>
    <t>UNIDADE</t>
  </si>
  <si>
    <t>190*6</t>
  </si>
  <si>
    <t>190*2</t>
  </si>
  <si>
    <t>6*2</t>
  </si>
  <si>
    <t>160*6</t>
  </si>
  <si>
    <t>160*2</t>
  </si>
  <si>
    <t>139*6</t>
  </si>
  <si>
    <t>139*2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</si>
  <si>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</si>
  <si>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</si>
  <si>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</si>
  <si>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</si>
  <si>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</si>
  <si>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</si>
  <si>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102234 </t>
  </si>
  <si>
    <t>PINTURA IMUNIZANTE PARA MADEIRA, 2 DEMÃOS. AF_01/2021</t>
  </si>
  <si>
    <t>Pintura em Madeira</t>
  </si>
  <si>
    <t xml:space="preserve"> 88262 </t>
  </si>
  <si>
    <t>CARPINTEIRO DE FORMAS COM ENCARGOS COMPLEMENTARES</t>
  </si>
  <si>
    <t>Livro SINAPI: Cálculos e Parâmetros</t>
  </si>
  <si>
    <t>H</t>
  </si>
  <si>
    <t xml:space="preserve"> 88316 </t>
  </si>
  <si>
    <t>SERVENTE COM ENCARGOS COMPLEMENTARES</t>
  </si>
  <si>
    <t>Insumo</t>
  </si>
  <si>
    <t xml:space="preserve"> 00004813 </t>
  </si>
  <si>
    <t>PLACA DE OBRA (PARA CONSTRUCAO CIVIL) EM CHAPA GALVANIZADA *N. 22*, ADESIVADA, DE *2,4 X 1,2* M (SEM POSTES PARA FIXACAO)</t>
  </si>
  <si>
    <t>Material</t>
  </si>
  <si>
    <t xml:space="preserve"> 00004509 </t>
  </si>
  <si>
    <t>SARRAFO *2,5 X 10* CM EM PINUS, MISTA OU EQUIVALENTE DA REGIAO - BRUTA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</si>
  <si>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</si>
  <si>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</si>
  <si>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</si>
  <si>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</si>
  <si>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</si>
  <si>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>MO sem LS =&gt;</t>
  </si>
  <si>
    <t>LS =&gt;</t>
  </si>
  <si>
    <t>MO com LS =&gt;</t>
  </si>
  <si>
    <t>Valor do BDI =&gt;</t>
  </si>
  <si>
    <t>Valor com BDI =&gt;</t>
  </si>
  <si>
    <t>ASTU - ASSENTAMENTO DE TUBOS E PECAS</t>
  </si>
  <si>
    <t xml:space="preserve"> P9803 </t>
  </si>
  <si>
    <t>Almoxarife - mensalista</t>
  </si>
  <si>
    <t>Mão de Obra</t>
  </si>
  <si>
    <t>mês</t>
  </si>
  <si>
    <t xml:space="preserve"> P9840 </t>
  </si>
  <si>
    <t>Encarregado geral - mensalista</t>
  </si>
  <si>
    <t xml:space="preserve"> P9812 </t>
  </si>
  <si>
    <t>Engenheiro - mensalista</t>
  </si>
  <si>
    <t>A</t>
  </si>
  <si>
    <t>Equipamentos</t>
  </si>
  <si>
    <t>Utilização</t>
  </si>
  <si>
    <t>Custo Horário</t>
  </si>
  <si>
    <t>Custo Horário Total</t>
  </si>
  <si>
    <t>Operativa</t>
  </si>
  <si>
    <t>Improdutiva</t>
  </si>
  <si>
    <t xml:space="preserve"> E9667 </t>
  </si>
  <si>
    <t>Caminhão basculante com capacidade de 14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</si>
  <si>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</si>
  <si>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</si>
  <si>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</si>
  <si>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</si>
  <si>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</si>
  <si>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</si>
  <si>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</si>
  <si>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</si>
  <si>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</si>
  <si>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</si>
  <si>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</si>
  <si>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</si>
  <si>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do FIT</t>
  </si>
  <si>
    <t>Custo total de transporte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</si>
  <si>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</si>
  <si>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</si>
  <si>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</si>
  <si>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>Custos Horários Produtivo e Improdutivo dos Equipamentos</t>
  </si>
  <si>
    <t>CHI</t>
  </si>
  <si>
    <t xml:space="preserve"> 5932 </t>
  </si>
  <si>
    <t>MOTONIVELADORA POTÊNCIA BÁSICA LÍQUIDA (PRIMEIRA MARCHA) 125 HP, PESO BRUTO 13032 KG, LARGURA DA LÂMINA DE 3,7 M - CHP DIURNO. AF_06/2014</t>
  </si>
  <si>
    <t>CHP</t>
  </si>
  <si>
    <t xml:space="preserve"> 93244 </t>
  </si>
  <si>
    <t>ROLO COMPACTADOR VIBRATÓRIO PÉ DE CARNEIRO PARA SOLOS, POTÊNCIA 80 HP, PESO OPERACIONAL SEM/COM LASTRO 7,4 / 8,8 T, LARGURA DE TRABALHO 1,68 M - CHI DIURNO. AF_02/2016</t>
  </si>
  <si>
    <t>PAVI - PAVIMENTAÇÃO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</si>
  <si>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</si>
  <si>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</si>
  <si>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</si>
  <si>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</si>
  <si>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</si>
  <si>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</si>
  <si>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</si>
  <si>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</si>
  <si>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</si>
  <si>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00000367 </t>
  </si>
  <si>
    <t>AREIA GROSSA - POSTO JAZIDA/FORNECEDOR (RETIRADO NA JAZIDA, SEM TRANSPORTE)</t>
  </si>
  <si>
    <t>Radier, Piso de Concreto e Laje sobre Solo</t>
  </si>
  <si>
    <t xml:space="preserve"> 88309 </t>
  </si>
  <si>
    <t>PEDREIRO COM ENCARGOS COMPLEMENTARES</t>
  </si>
  <si>
    <t xml:space="preserve"> 91277 </t>
  </si>
  <si>
    <t>PLACA VIBRATÓRIA REVERSÍVEL COM MOTOR 4 TEMPOS A GASOLINA, FORÇA CENTRÍFUGA DE 25 KN (2500 KGF), POTÊNCIA 5,5 CV - CHP DIURNO. AF_08/2015</t>
  </si>
  <si>
    <t>Guias e sarjetas</t>
  </si>
  <si>
    <t xml:space="preserve"> 88629 </t>
  </si>
  <si>
    <t>ARGAMASSA TRAÇO 1:3 (EM VOLUME DE CIMENTO E AREIA MÉDIA ÚMIDA), PREPARO MANUAL. AF_08/2019</t>
  </si>
  <si>
    <t xml:space="preserve"> 00000370 </t>
  </si>
  <si>
    <t>AREIA MEDIA - POSTO JAZIDA/FORNECEDOR (RETIRADO NA JAZIDA, SEM TRANSPORTE)</t>
  </si>
  <si>
    <t xml:space="preserve"> 00004059 </t>
  </si>
  <si>
    <t>MEIO-FIO OU GUIA DE CONCRETO, PRE-MOLDADO, COMP 1 M, *30 X 12/15* CM (H X L1/L2)</t>
  </si>
  <si>
    <t xml:space="preserve"> 00006212 </t>
  </si>
  <si>
    <t>TABUA *2,5 X 30 CM EM PINUS, MISTA OU EQUIVALENTE DA REGIAO - BRUTA</t>
  </si>
  <si>
    <t xml:space="preserve"> 00034492 </t>
  </si>
  <si>
    <t>CONCRETO USINADO BOMBEAVEL, CLASSE DE RESISTENCIA C20, COM BRITA 0 E 1, SLUMP = 100 +/- 20 MM, EXCLUI SERVICO DE BOMBEAMENTO (NBR 8953)</t>
  </si>
  <si>
    <t xml:space="preserve"> 00004517 </t>
  </si>
  <si>
    <t>SARRAFO *2,5 X 7,5* CM EM PINUS, MISTA OU EQUIVALENTE DA REGIAO - BRUTA</t>
  </si>
  <si>
    <t>URBA - URBANIZAÇÃO</t>
  </si>
  <si>
    <t xml:space="preserve"> 94962 </t>
  </si>
  <si>
    <t>CONCRETO MAGRO PARA LASTRO, TRAÇO 1:4,5:4,5 (EM MASSA SECA DE CIMENTO/ AREIA MÉDIA/ BRITA 1) - PREPARO MECÂNICO COM BETONEIRA 400 L. AF_05/2021</t>
  </si>
  <si>
    <t>Produção de Concreto</t>
  </si>
  <si>
    <t xml:space="preserve"> 93358 </t>
  </si>
  <si>
    <t>ESCAVAÇÃO MANUAL DE VALA. AF_09/2024</t>
  </si>
  <si>
    <t>Escavação de Valas</t>
  </si>
  <si>
    <t xml:space="preserve"> 00013521 </t>
  </si>
  <si>
    <t>PLACA DE ACO ESMALTADA PARA IDENTIFICACAO DE RUA, *45 CM X 20* CM</t>
  </si>
  <si>
    <t>UN</t>
  </si>
  <si>
    <t xml:space="preserve"> 00013294 </t>
  </si>
  <si>
    <t>PARAFUSO DE ACO ZINCADO, SEXTAVADO, COM ROSCA SOBERBA, DIAMETRO 3/8", COMPRIMENTO 80 MM</t>
  </si>
  <si>
    <t xml:space="preserve"> 00001318 </t>
  </si>
  <si>
    <t>CHAPA DE ACO FINA A QUENTE BITOLA MSG 14, E = 2,00 MM (16,0 KG/M2)</t>
  </si>
  <si>
    <t xml:space="preserve"> 00007696 </t>
  </si>
  <si>
    <t>TUBO ACO GALVANIZADO COM COSTURA, CLASSE MEDIA, DN 2", E = *3,65* MM, PESO *5,10* KG/M (NBR 5580)</t>
  </si>
  <si>
    <t>Composições Auxiliares</t>
  </si>
  <si>
    <t xml:space="preserve"> 00001379 </t>
  </si>
  <si>
    <t>CIMENTO PORTLAND COMPOSTO CP II-32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</si>
  <si>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</si>
  <si>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</si>
  <si>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</si>
  <si>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</si>
  <si>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</si>
  <si>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</si>
  <si>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88827 </t>
  </si>
  <si>
    <t>BETONEIRA CAPACIDADE NOMINAL DE 400 L, CAPACIDADE DE MISTURA 280 L, MOTOR ELÉTRICO TRIFÁSICO POTÊNCIA DE 2 CV, SEM CARREGADOR - JUROS. AF_05/2023</t>
  </si>
  <si>
    <t>Depreciação, Juros, Impostos e Seguros, Manutenção e Materiais na Operação dos Equipamentos</t>
  </si>
  <si>
    <t xml:space="preserve"> 88826 </t>
  </si>
  <si>
    <t>BETONEIRA CAPACIDADE NOMINAL DE 400 L, CAPACIDADE DE MISTURA 280 L, MOTOR ELÉTRICO TRIFÁSICO POTÊNCIA DE 2 CV, SEM CARREGADOR - DEPRECIAÇÃO.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</si>
  <si>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</si>
  <si>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</si>
  <si>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</si>
  <si>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</si>
  <si>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</si>
  <si>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</si>
  <si>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</si>
  <si>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</si>
  <si>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</si>
  <si>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</si>
  <si>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</si>
  <si>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95328 </t>
  </si>
  <si>
    <t>CURSO DE CAPACITAÇÃO PARA CALCETEIRO (ENCARGOS COMPLEMENTARES) - HORISTA</t>
  </si>
  <si>
    <t xml:space="preserve"> 00037373 </t>
  </si>
  <si>
    <t>SEGURO - HORISTA (COLETADO CAIXA - ENCARGOS COMPLEMENTARES)</t>
  </si>
  <si>
    <t>Encargos Complementares</t>
  </si>
  <si>
    <t xml:space="preserve"> 00043489 </t>
  </si>
  <si>
    <t>EPI - FAMILIA PEDREIRO - HORISTA (ENCARGOS COMPLEMENTARES - COLETADO CAIXA)</t>
  </si>
  <si>
    <t xml:space="preserve"> 00004759 </t>
  </si>
  <si>
    <t>CALCETEIRO / RASTELEIRO (HORISTA)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</si>
  <si>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</si>
  <si>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</si>
  <si>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</si>
  <si>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</si>
  <si>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00043465 </t>
  </si>
  <si>
    <t>FERRAMENTAS - FAMILIA PEDREIRO - HORISTA (ENCARGOS COMPLEMENTARES - COLETADO CAIXA)</t>
  </si>
  <si>
    <t xml:space="preserve"> 00037372 </t>
  </si>
  <si>
    <t>EXAMES - HORISTA (COLETADO CAIXA - ENCARGOS COMPLEMENTARES)</t>
  </si>
  <si>
    <t xml:space="preserve"> 95330 </t>
  </si>
  <si>
    <t>CURSO DE CAPACITAÇÃO PARA CARPINTEIRO DE FÔRMAS (ENCARGOS COMPLEMENTARES) - HORISTA</t>
  </si>
  <si>
    <t xml:space="preserve"> 00043459 </t>
  </si>
  <si>
    <t>FERRAMENTAS - FAMILIA CARPINTEIRO DE FORMAS - HORISTA (ENCARGOS COMPLEMENTARES - COLETADO CAIXA)</t>
  </si>
  <si>
    <t xml:space="preserve"> 00001213 </t>
  </si>
  <si>
    <t>CARPINTEIRO DE FORMAS PARA CONCRETO (HORISTA)</t>
  </si>
  <si>
    <t xml:space="preserve"> 00043483 </t>
  </si>
  <si>
    <t>EPI - FAMILIA CARPINTEIRO DE FORMAS - HORISTA (ENCARGOS COMPLEMENTARES - COLETADO CAIXA)</t>
  </si>
  <si>
    <t xml:space="preserve"> 00004721 </t>
  </si>
  <si>
    <t>PEDRA BRITADA N. 1 (9,5 A 19 MM) POSTO PEDREIRA/FORNECEDOR, SEM FRETE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</si>
  <si>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</si>
  <si>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</si>
  <si>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</si>
  <si>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</si>
  <si>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</si>
  <si>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</si>
  <si>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</si>
  <si>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</si>
  <si>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</si>
  <si>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</si>
  <si>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</si>
  <si>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</si>
  <si>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</si>
  <si>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</si>
  <si>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</si>
  <si>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</si>
  <si>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</si>
  <si>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</si>
  <si>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</si>
  <si>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</si>
  <si>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</si>
  <si>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</si>
  <si>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</si>
  <si>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</si>
  <si>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TCE TC/012424/2023 - INS. 01 </t>
  </si>
  <si>
    <t>INDENIZAÇÃO JAZIDA</t>
  </si>
  <si>
    <t>Verba</t>
  </si>
  <si>
    <t>MIL</t>
  </si>
  <si>
    <t xml:space="preserve"> 88300 </t>
  </si>
  <si>
    <t>OPERADOR DE MOTONIVELADORA COM ENCARGOS COMPLEMENTARES</t>
  </si>
  <si>
    <t xml:space="preserve"> 89229 </t>
  </si>
  <si>
    <t>MOTONIVELADORA POTÊNCIA BÁSICA LÍQUIDA (PRIMEIRA MARCHA) 125 HP, PESO BRUTO 13032 KG, LARGURA DA LÂMINA DE 3,7 M - JUROS. AF_06/2014</t>
  </si>
  <si>
    <t xml:space="preserve"> 89228 </t>
  </si>
  <si>
    <t>MOTONIVELADORA POTÊNCIA BÁSICA LÍQUIDA (PRIMEIRA MARCHA) 125 HP, PESO BRUTO 13032 KG, LARGURA DA LÂMINA DE 3,7 M - DEPRECIAÇÃO.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</si>
  <si>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</si>
  <si>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</si>
  <si>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</si>
  <si>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</si>
  <si>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</si>
  <si>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</si>
  <si>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</si>
  <si>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</si>
  <si>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</si>
  <si>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</si>
  <si>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</si>
  <si>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</si>
  <si>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</si>
  <si>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</si>
  <si>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</si>
  <si>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</si>
  <si>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</si>
  <si>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</si>
  <si>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</si>
  <si>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</si>
  <si>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</si>
  <si>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</si>
  <si>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</si>
  <si>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</si>
  <si>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</si>
  <si>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</si>
  <si>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</si>
  <si>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</si>
  <si>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</si>
  <si>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</si>
  <si>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</si>
  <si>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</si>
  <si>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</si>
  <si>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</si>
  <si>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</si>
  <si>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</si>
  <si>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</si>
  <si>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</si>
  <si>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</si>
  <si>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</si>
  <si>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</si>
  <si>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</si>
  <si>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</si>
  <si>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</si>
  <si>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</si>
  <si>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Cronograma Físico e Financeiro</t>
  </si>
  <si>
    <t>Total Por Etapa</t>
  </si>
  <si>
    <t>30 DIAS</t>
  </si>
  <si>
    <t>60 DIAS</t>
  </si>
  <si>
    <t>90 DIAS</t>
  </si>
  <si>
    <t>100,00%
3.789,89</t>
  </si>
  <si>
    <t>100,00%
27.488,43</t>
  </si>
  <si>
    <t>33,33%
9.161,89</t>
  </si>
  <si>
    <t>33,34%
9.164,64</t>
  </si>
  <si>
    <t>100,00%
30.350,70</t>
  </si>
  <si>
    <t>40,13%
12.179,74</t>
  </si>
  <si>
    <t>31,07%
9.429,96</t>
  </si>
  <si>
    <t>28,80%
8.741,00</t>
  </si>
  <si>
    <t>100,00%
114.655,46</t>
  </si>
  <si>
    <t>100,00%
140.726,22</t>
  </si>
  <si>
    <t>100,00%
119.056,34</t>
  </si>
  <si>
    <t>100,00%
140.382,72</t>
  </si>
  <si>
    <t>50,00%
70.191,36</t>
  </si>
  <si>
    <t>100,00%
103.653,26</t>
  </si>
  <si>
    <t>Porcentagem</t>
  </si>
  <si>
    <t>41,25%</t>
  </si>
  <si>
    <t>30,56%</t>
  </si>
  <si>
    <t>28,19%</t>
  </si>
  <si>
    <t>Custo</t>
  </si>
  <si>
    <t>280.513,19</t>
  </si>
  <si>
    <t>207.839,55</t>
  </si>
  <si>
    <t>191.750,26</t>
  </si>
  <si>
    <t>Porcentagem Acumulado</t>
  </si>
  <si>
    <t>71,81%</t>
  </si>
  <si>
    <t>100,0%</t>
  </si>
  <si>
    <t>Custo Acumulado</t>
  </si>
  <si>
    <t>488.352,74</t>
  </si>
  <si>
    <t>680.103,02</t>
  </si>
  <si>
    <t>BDI - CALÇAMENTO - COM DESONERAÇÃO</t>
  </si>
  <si>
    <t>GRUPO A</t>
  </si>
  <si>
    <t>TAXA ADMINISTRATIVA DA ADMINISTRAÇÃO CENTRAL</t>
  </si>
  <si>
    <t>Administração Central</t>
  </si>
  <si>
    <t>4,01%</t>
  </si>
  <si>
    <t>Total do Grupo</t>
  </si>
  <si>
    <t>GRUPO B</t>
  </si>
  <si>
    <t>TAXA REPRESENTATIVA DOS RISCOS</t>
  </si>
  <si>
    <t>Riscos</t>
  </si>
  <si>
    <t>0,56%</t>
  </si>
  <si>
    <t>GRUPO C</t>
  </si>
  <si>
    <t>TAXA REPRESENTATIVA SEGURO GARANTIA</t>
  </si>
  <si>
    <t>SEGURO GARANTIA</t>
  </si>
  <si>
    <t>0,40%</t>
  </si>
  <si>
    <t>GRUPO D</t>
  </si>
  <si>
    <t>TAXA REPRESENTATIVA DAS DESPESAS FINANCEIRAS</t>
  </si>
  <si>
    <t>Despesas Financeiras</t>
  </si>
  <si>
    <t>1,11%</t>
  </si>
  <si>
    <t>GRUPO E</t>
  </si>
  <si>
    <t>TAXA REPRESENTATIVA DO LUCRO</t>
  </si>
  <si>
    <t>Lucro</t>
  </si>
  <si>
    <t>7,30%</t>
  </si>
  <si>
    <t>GRUPO F</t>
  </si>
  <si>
    <t>TAXA REPRESENTATIVA DA INCIDÊNCIA DOS IMPOSTOS ( SOBRE O FATURAMENTO DA EMPRESA )</t>
  </si>
  <si>
    <t>ISS (IMPOSTO SOBRE SERVIÇOS) - MUNICIPAL</t>
  </si>
  <si>
    <t>3,00%</t>
  </si>
  <si>
    <t>COFINS - FEDERAL</t>
  </si>
  <si>
    <t>PIS (PROGRAMA DE INTREGRAÇÃO SOCIAL) - FEDERAL</t>
  </si>
  <si>
    <t>0,65%</t>
  </si>
  <si>
    <t>CRB -CONTRIBUIÇÂO INSS (DESONERAÇÂO)</t>
  </si>
  <si>
    <t>3,60%</t>
  </si>
  <si>
    <t>10,25%</t>
  </si>
  <si>
    <t>FÓRMULA PARA O CÁLCULO DO BDI</t>
  </si>
  <si>
    <t>(((1+A+B+C)*(1+D)*(1+E)/(1-F))-1)</t>
  </si>
  <si>
    <t>Bonificação sobre despesas indiretas (B.D.I)=</t>
  </si>
  <si>
    <t>PLANILHA DE LEIS SOCIAIS - SINAPI</t>
  </si>
  <si>
    <t>DATA BASE:</t>
  </si>
  <si>
    <t>LEIS SOCIAIS (%):</t>
  </si>
  <si>
    <t>BDI (%):</t>
  </si>
  <si>
    <t>CÓDIGO</t>
  </si>
  <si>
    <t>DESCRIÇÃO</t>
  </si>
  <si>
    <t>COM DESONERAÇÃO</t>
  </si>
  <si>
    <t>SEM DESONERAÇÃO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</si>
  <si>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</si>
  <si>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</si>
  <si>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</si>
  <si>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</si>
  <si>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</si>
  <si>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</si>
  <si>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</si>
  <si>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</si>
  <si>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</si>
  <si>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</si>
  <si>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</si>
  <si>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</si>
  <si>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</si>
  <si>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</si>
  <si>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</si>
  <si>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</si>
  <si>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</si>
  <si>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</si>
  <si>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</si>
  <si>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</si>
  <si>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</si>
  <si>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</si>
  <si>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</si>
  <si>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</si>
  <si>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</si>
  <si>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</si>
  <si>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</si>
  <si>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</si>
  <si>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</si>
  <si>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</si>
  <si>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</si>
  <si>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</si>
  <si>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</si>
  <si>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</si>
  <si>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</si>
  <si>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</si>
  <si>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</si>
  <si>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</si>
  <si>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</si>
  <si>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</si>
  <si>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</si>
  <si>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</si>
  <si>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</si>
  <si>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</si>
  <si>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</si>
  <si>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</si>
  <si>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</si>
  <si>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</si>
  <si>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</si>
  <si>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</si>
  <si>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</si>
  <si>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</si>
  <si>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</si>
  <si>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</si>
  <si>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</si>
  <si>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</si>
  <si>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</si>
  <si>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</si>
  <si>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</si>
  <si>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</si>
  <si>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</si>
  <si>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MUNICÍPIO DE CURRALINHOS - PI</t>
  </si>
  <si>
    <t>PAVIMENTAÇÃO EM PARALELEPÍPEDO NO MUNICÍPIO DE CURRALINHOS - PI COM ÁREA DE 4.998,00 M²</t>
  </si>
  <si>
    <t>SINAPI PI 12/2025 E ORSE SE 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</si>
</sst>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%"/>
    <numFmt numFmtId="165" formatCode="#,##0.0000"/>
    <numFmt numFmtId="166" formatCode="#,##0.0000000"/>
  </numFmts>
  <fonts count="2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0420BF"/>
        <bgColor indexed="64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horizontal="left" vertical="top" wrapText="1"/>
    </xf>
    <xf numFmtId="0" fontId="7" fillId="7" borderId="4" xfId="0" applyFont="1" applyFill="1" applyBorder="1" applyAlignment="1">
      <alignment horizontal="right" vertical="top" wrapText="1"/>
    </xf>
    <xf numFmtId="4" fontId="8" fillId="8" borderId="5" xfId="0" applyNumberFormat="1" applyFont="1" applyFill="1" applyBorder="1" applyAlignment="1">
      <alignment horizontal="right" vertical="top" wrapText="1"/>
    </xf>
    <xf numFmtId="164" fontId="9" fillId="9" borderId="6" xfId="0" applyNumberFormat="1" applyFont="1" applyFill="1" applyBorder="1" applyAlignment="1">
      <alignment horizontal="right" vertical="top" wrapText="1"/>
    </xf>
    <xf numFmtId="0" fontId="13" fillId="12" borderId="0" xfId="0" applyFont="1" applyFill="1" applyAlignment="1">
      <alignment horizontal="left" vertical="top" wrapText="1"/>
    </xf>
    <xf numFmtId="0" fontId="14" fillId="13" borderId="0" xfId="0" applyFont="1" applyFill="1" applyAlignment="1">
      <alignment horizontal="right" vertical="top" wrapText="1"/>
    </xf>
    <xf numFmtId="0" fontId="16" fillId="15" borderId="0" xfId="0" applyFont="1" applyFill="1" applyAlignment="1">
      <alignment horizontal="left" vertical="top" wrapText="1"/>
    </xf>
    <xf numFmtId="0" fontId="17" fillId="16" borderId="0" xfId="0" applyFont="1" applyFill="1" applyAlignment="1">
      <alignment horizontal="center" vertical="top" wrapText="1"/>
    </xf>
    <xf numFmtId="0" fontId="2" fillId="19" borderId="0" xfId="0" applyFont="1" applyFill="1" applyAlignment="1">
      <alignment horizontal="left" vertical="top" wrapText="1"/>
    </xf>
    <xf numFmtId="0" fontId="10" fillId="19" borderId="0" xfId="0" applyFont="1" applyFill="1" applyAlignment="1">
      <alignment horizontal="left" vertical="top" wrapText="1"/>
    </xf>
    <xf numFmtId="0" fontId="2" fillId="19" borderId="8" xfId="0" applyFont="1" applyFill="1" applyBorder="1" applyAlignment="1">
      <alignment horizontal="left" vertical="top" wrapText="1"/>
    </xf>
    <xf numFmtId="0" fontId="2" fillId="19" borderId="8" xfId="0" applyFont="1" applyFill="1" applyBorder="1" applyAlignment="1">
      <alignment horizontal="right" vertical="top" wrapText="1"/>
    </xf>
    <xf numFmtId="0" fontId="2" fillId="19" borderId="8" xfId="0" applyFont="1" applyFill="1" applyBorder="1" applyAlignment="1">
      <alignment horizontal="center" vertical="top" wrapText="1"/>
    </xf>
    <xf numFmtId="0" fontId="6" fillId="17" borderId="8" xfId="0" applyFont="1" applyFill="1" applyBorder="1" applyAlignment="1">
      <alignment horizontal="left" vertical="top" wrapText="1"/>
    </xf>
    <xf numFmtId="0" fontId="6" fillId="17" borderId="8" xfId="0" applyFont="1" applyFill="1" applyBorder="1" applyAlignment="1">
      <alignment horizontal="center" vertical="top" wrapText="1"/>
    </xf>
    <xf numFmtId="0" fontId="6" fillId="17" borderId="8" xfId="0" applyFont="1" applyFill="1" applyBorder="1" applyAlignment="1">
      <alignment horizontal="right" vertical="top" wrapText="1"/>
    </xf>
    <xf numFmtId="4" fontId="6" fillId="17" borderId="8" xfId="0" applyNumberFormat="1" applyFont="1" applyFill="1" applyBorder="1" applyAlignment="1">
      <alignment horizontal="right" vertical="top" wrapText="1"/>
    </xf>
    <xf numFmtId="164" fontId="6" fillId="17" borderId="8" xfId="0" applyNumberFormat="1" applyFont="1" applyFill="1" applyBorder="1" applyAlignment="1">
      <alignment horizontal="right" vertical="top" wrapText="1"/>
    </xf>
    <xf numFmtId="0" fontId="11" fillId="18" borderId="8" xfId="0" applyFont="1" applyFill="1" applyBorder="1" applyAlignment="1">
      <alignment horizontal="left" vertical="top" wrapText="1"/>
    </xf>
    <xf numFmtId="0" fontId="11" fillId="18" borderId="8" xfId="0" applyFont="1" applyFill="1" applyBorder="1" applyAlignment="1">
      <alignment horizontal="center" vertical="top" wrapText="1"/>
    </xf>
    <xf numFmtId="0" fontId="11" fillId="18" borderId="8" xfId="0" applyFont="1" applyFill="1" applyBorder="1" applyAlignment="1">
      <alignment horizontal="right" vertical="top" wrapText="1"/>
    </xf>
    <xf numFmtId="4" fontId="11" fillId="18" borderId="8" xfId="0" applyNumberFormat="1" applyFont="1" applyFill="1" applyBorder="1" applyAlignment="1">
      <alignment horizontal="right" vertical="top" wrapText="1"/>
    </xf>
    <xf numFmtId="164" fontId="11" fillId="18" borderId="8" xfId="0" applyNumberFormat="1" applyFont="1" applyFill="1" applyBorder="1" applyAlignment="1">
      <alignment horizontal="right" vertical="top" wrapText="1"/>
    </xf>
    <xf numFmtId="0" fontId="12" fillId="19" borderId="0" xfId="0" applyFont="1" applyFill="1" applyAlignment="1">
      <alignment horizontal="center" vertical="top" wrapText="1"/>
    </xf>
    <xf numFmtId="0" fontId="10" fillId="19" borderId="0" xfId="0" applyFont="1" applyFill="1" applyAlignment="1">
      <alignment horizontal="right" vertical="top" wrapText="1"/>
    </xf>
    <xf numFmtId="0" fontId="12" fillId="19" borderId="0" xfId="0" applyFont="1" applyFill="1" applyAlignment="1">
      <alignment horizontal="left" vertical="top" wrapText="1"/>
    </xf>
    <xf numFmtId="0" fontId="12" fillId="19" borderId="0" xfId="0" applyFont="1" applyFill="1" applyAlignment="1">
      <alignment horizontal="right" vertical="top" wrapText="1"/>
    </xf>
    <xf numFmtId="166" fontId="10" fillId="19" borderId="0" xfId="0" applyNumberFormat="1" applyFont="1" applyFill="1" applyAlignment="1">
      <alignment horizontal="right" vertical="top" wrapText="1"/>
    </xf>
    <xf numFmtId="166" fontId="11" fillId="18" borderId="8" xfId="0" applyNumberFormat="1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10" borderId="8" xfId="0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center" vertical="top" wrapText="1"/>
    </xf>
    <xf numFmtId="166" fontId="12" fillId="10" borderId="8" xfId="0" applyNumberFormat="1" applyFont="1" applyFill="1" applyBorder="1" applyAlignment="1">
      <alignment horizontal="right" vertical="top" wrapText="1"/>
    </xf>
    <xf numFmtId="4" fontId="12" fillId="10" borderId="8" xfId="0" applyNumberFormat="1" applyFont="1" applyFill="1" applyBorder="1" applyAlignment="1">
      <alignment horizontal="right" vertical="top" wrapText="1"/>
    </xf>
    <xf numFmtId="0" fontId="12" fillId="11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right" vertical="top" wrapText="1"/>
    </xf>
    <xf numFmtId="0" fontId="12" fillId="11" borderId="8" xfId="0" applyFont="1" applyFill="1" applyBorder="1" applyAlignment="1">
      <alignment horizontal="center" vertical="top" wrapText="1"/>
    </xf>
    <xf numFmtId="166" fontId="12" fillId="11" borderId="8" xfId="0" applyNumberFormat="1" applyFont="1" applyFill="1" applyBorder="1" applyAlignment="1">
      <alignment horizontal="right" vertical="top" wrapText="1"/>
    </xf>
    <xf numFmtId="4" fontId="12" fillId="11" borderId="8" xfId="0" applyNumberFormat="1" applyFont="1" applyFill="1" applyBorder="1" applyAlignment="1">
      <alignment horizontal="right" vertical="top" wrapText="1"/>
    </xf>
    <xf numFmtId="4" fontId="12" fillId="19" borderId="0" xfId="0" applyNumberFormat="1" applyFont="1" applyFill="1" applyAlignment="1">
      <alignment horizontal="right" vertical="top" wrapText="1"/>
    </xf>
    <xf numFmtId="0" fontId="11" fillId="18" borderId="7" xfId="0" applyFont="1" applyFill="1" applyBorder="1" applyAlignment="1">
      <alignment horizontal="left" vertical="top" wrapText="1"/>
    </xf>
    <xf numFmtId="165" fontId="12" fillId="11" borderId="8" xfId="0" applyNumberFormat="1" applyFont="1" applyFill="1" applyBorder="1" applyAlignment="1">
      <alignment horizontal="right" vertical="top" wrapText="1"/>
    </xf>
    <xf numFmtId="0" fontId="11" fillId="17" borderId="9" xfId="0" applyFont="1" applyFill="1" applyBorder="1" applyAlignment="1">
      <alignment horizontal="right" vertical="top" wrapText="1"/>
    </xf>
    <xf numFmtId="0" fontId="18" fillId="0" borderId="0" xfId="1" applyFont="1" applyAlignment="1">
      <alignment horizontal="center" vertical="center"/>
    </xf>
    <xf numFmtId="0" fontId="1" fillId="0" borderId="0" xfId="1"/>
    <xf numFmtId="0" fontId="18" fillId="0" borderId="0" xfId="1" applyFont="1" applyAlignment="1">
      <alignment horizontal="left" vertical="center"/>
    </xf>
    <xf numFmtId="4" fontId="18" fillId="0" borderId="0" xfId="1" applyNumberFormat="1" applyFont="1" applyAlignment="1">
      <alignment horizontal="center" vertical="center"/>
    </xf>
    <xf numFmtId="0" fontId="19" fillId="20" borderId="14" xfId="1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10" fontId="1" fillId="0" borderId="14" xfId="1" applyNumberFormat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10" fontId="19" fillId="20" borderId="14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14" fillId="13" borderId="0" xfId="0" applyFont="1" applyFill="1" applyAlignment="1">
      <alignment horizontal="right" vertical="top" wrapText="1"/>
    </xf>
    <xf numFmtId="4" fontId="15" fillId="14" borderId="0" xfId="0" applyNumberFormat="1" applyFont="1" applyFill="1" applyAlignment="1">
      <alignment horizontal="right" vertical="top" wrapText="1"/>
    </xf>
    <xf numFmtId="0" fontId="2" fillId="19" borderId="0" xfId="0" applyFont="1" applyFill="1" applyAlignment="1">
      <alignment horizontal="left" vertical="top" wrapText="1"/>
    </xf>
    <xf numFmtId="0" fontId="10" fillId="19" borderId="0" xfId="0" applyFont="1" applyFill="1" applyAlignment="1">
      <alignment horizontal="left" vertical="top" wrapText="1"/>
    </xf>
    <xf numFmtId="0" fontId="10" fillId="19" borderId="0" xfId="0" applyFont="1" applyFill="1" applyAlignment="1">
      <alignment horizontal="right" vertical="top" wrapText="1"/>
    </xf>
    <xf numFmtId="4" fontId="10" fillId="19" borderId="0" xfId="0" applyNumberFormat="1" applyFont="1" applyFill="1" applyAlignment="1">
      <alignment horizontal="right" vertical="top" wrapText="1"/>
    </xf>
    <xf numFmtId="0" fontId="2" fillId="19" borderId="0" xfId="0" applyFont="1" applyFill="1" applyAlignment="1">
      <alignment horizontal="center" wrapText="1"/>
    </xf>
    <xf numFmtId="0" fontId="12" fillId="19" borderId="0" xfId="0" applyFont="1" applyFill="1" applyAlignment="1">
      <alignment horizontal="left" vertical="top" wrapText="1"/>
    </xf>
    <xf numFmtId="0" fontId="12" fillId="19" borderId="0" xfId="0" applyFont="1" applyFill="1" applyAlignment="1">
      <alignment horizontal="right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left" vertical="top" wrapText="1"/>
    </xf>
    <xf numFmtId="0" fontId="2" fillId="19" borderId="8" xfId="0" applyFont="1" applyFill="1" applyBorder="1" applyAlignment="1">
      <alignment horizontal="left" vertical="top" wrapText="1"/>
    </xf>
    <xf numFmtId="0" fontId="11" fillId="18" borderId="8" xfId="0" applyFont="1" applyFill="1" applyBorder="1" applyAlignment="1">
      <alignment horizontal="left" vertical="top" wrapText="1"/>
    </xf>
    <xf numFmtId="0" fontId="2" fillId="19" borderId="8" xfId="0" applyFont="1" applyFill="1" applyBorder="1" applyAlignment="1">
      <alignment horizontal="right" vertical="top" wrapText="1"/>
    </xf>
    <xf numFmtId="0" fontId="2" fillId="19" borderId="8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horizontal="right" vertical="top" wrapText="1"/>
    </xf>
    <xf numFmtId="0" fontId="19" fillId="20" borderId="11" xfId="1" applyFont="1" applyFill="1" applyBorder="1" applyAlignment="1">
      <alignment horizontal="center" vertical="center"/>
    </xf>
    <xf numFmtId="0" fontId="19" fillId="20" borderId="12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20" borderId="10" xfId="1" applyFont="1" applyFill="1" applyBorder="1" applyAlignment="1">
      <alignment horizontal="center" vertical="center"/>
    </xf>
    <xf numFmtId="0" fontId="19" fillId="20" borderId="13" xfId="1" applyFont="1" applyFill="1" applyBorder="1" applyAlignment="1">
      <alignment horizontal="center" vertical="center"/>
    </xf>
    <xf numFmtId="0" fontId="19" fillId="20" borderId="15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87F084-C355-48E2-8AC6-C3D671C267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3905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uno\Downloads\joaquimhgn_2025-12-17_09-44-59.xls" TargetMode="External"/><Relationship Id="rId1" Type="http://schemas.openxmlformats.org/officeDocument/2006/relationships/externalLinkPath" Target="file:///C:\Users\Bruno\Downloads\joaquimhgn_2025-12-17_09-44-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PAU D'ARCO DO PIAUÍ - PI</v>
          </cell>
        </row>
        <row r="2">
          <cell r="A2" t="str">
            <v>PAVIMENTAÇÃO EM PARALELEPÍPEDO NO MUNICÍPIO DE PAU D'ARCO-PI COM ÁREA DE 6.756,00 M²</v>
          </cell>
        </row>
        <row r="5">
          <cell r="B5" t="str">
            <v xml:space="preserve">SINAPI PI 09/2025, SEINFRA CE 28, ORSE SE 07/2025, SICRO PI 07/2025, </v>
          </cell>
          <cell r="E5" t="str">
            <v>COM DESONERAÇÃO</v>
          </cell>
        </row>
        <row r="7">
          <cell r="B7">
            <v>26.900000000000002</v>
          </cell>
        </row>
        <row r="8">
          <cell r="F8">
            <v>1</v>
          </cell>
        </row>
        <row r="9">
          <cell r="B9">
            <v>90.66</v>
          </cell>
          <cell r="F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B5" t="str">
            <v>30 DIAS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view="pageBreakPreview" zoomScale="60" zoomScaleNormal="100" workbookViewId="0">
      <selection activeCell="I1" sqref="I1:J2"/>
    </sheetView>
  </sheetViews>
  <sheetFormatPr defaultRowHeight="13.8" x14ac:dyDescent="0.25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9" width="11.796875" bestFit="1" customWidth="1"/>
    <col min="10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57" t="s">
        <v>2</v>
      </c>
      <c r="G1" s="57"/>
      <c r="H1" s="57"/>
      <c r="I1" s="57"/>
      <c r="J1" s="57"/>
    </row>
    <row r="2" spans="1:10" ht="79.95" customHeight="1" x14ac:dyDescent="0.25">
      <c r="A2" s="8"/>
      <c r="B2" s="8"/>
      <c r="C2" s="8"/>
      <c r="D2" s="8" t="s">
        <v>3</v>
      </c>
      <c r="E2" s="8" t="s">
        <v>4</v>
      </c>
      <c r="F2" s="58" t="s">
        <v>5</v>
      </c>
      <c r="G2" s="58"/>
      <c r="H2" s="58"/>
      <c r="I2" s="58"/>
      <c r="J2" s="58"/>
    </row>
    <row r="3" spans="1:10" x14ac:dyDescent="0.25">
      <c r="A3" s="59" t="s">
        <v>6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30" customHeight="1" x14ac:dyDescent="0.25">
      <c r="A4" s="61" t="s">
        <v>7</v>
      </c>
      <c r="B4" s="61"/>
      <c r="C4" s="61"/>
      <c r="D4" s="61" t="s">
        <v>8</v>
      </c>
      <c r="E4" s="61"/>
      <c r="F4" s="61"/>
      <c r="G4" s="2"/>
      <c r="H4" s="3" t="s">
        <v>9</v>
      </c>
      <c r="I4" s="3" t="s">
        <v>10</v>
      </c>
      <c r="J4" s="3" t="s">
        <v>11</v>
      </c>
    </row>
    <row r="5" spans="1:10" ht="24" customHeight="1" x14ac:dyDescent="0.25">
      <c r="A5" s="4" t="s">
        <v>12</v>
      </c>
      <c r="B5" s="4"/>
      <c r="C5" s="4"/>
      <c r="D5" s="4" t="s">
        <v>13</v>
      </c>
      <c r="E5" s="4"/>
      <c r="F5" s="5"/>
      <c r="G5" s="4"/>
      <c r="H5" s="5">
        <v>1</v>
      </c>
      <c r="I5" s="6">
        <v>3789.89</v>
      </c>
      <c r="J5" s="7">
        <v>5.5725234097622443E-3</v>
      </c>
    </row>
    <row r="6" spans="1:10" ht="24" customHeight="1" x14ac:dyDescent="0.25">
      <c r="A6" s="4" t="s">
        <v>14</v>
      </c>
      <c r="B6" s="4"/>
      <c r="C6" s="4"/>
      <c r="D6" s="4" t="s">
        <v>15</v>
      </c>
      <c r="E6" s="4"/>
      <c r="F6" s="5"/>
      <c r="G6" s="4"/>
      <c r="H6" s="5">
        <v>1</v>
      </c>
      <c r="I6" s="6">
        <v>27488.43</v>
      </c>
      <c r="J6" s="7">
        <v>4.0418038431883449E-2</v>
      </c>
    </row>
    <row r="7" spans="1:10" ht="24" customHeight="1" x14ac:dyDescent="0.25">
      <c r="A7" s="4" t="s">
        <v>16</v>
      </c>
      <c r="B7" s="4"/>
      <c r="C7" s="4"/>
      <c r="D7" s="4" t="s">
        <v>17</v>
      </c>
      <c r="E7" s="4"/>
      <c r="F7" s="5"/>
      <c r="G7" s="4"/>
      <c r="H7" s="5">
        <v>1</v>
      </c>
      <c r="I7" s="6">
        <v>30350.7</v>
      </c>
      <c r="J7" s="7">
        <v>4.4626621419796078E-2</v>
      </c>
    </row>
    <row r="8" spans="1:10" ht="24" customHeight="1" x14ac:dyDescent="0.25">
      <c r="A8" s="4" t="s">
        <v>18</v>
      </c>
      <c r="B8" s="4"/>
      <c r="C8" s="4"/>
      <c r="D8" s="4" t="s">
        <v>19</v>
      </c>
      <c r="E8" s="4"/>
      <c r="F8" s="5"/>
      <c r="G8" s="4"/>
      <c r="H8" s="5">
        <v>1</v>
      </c>
      <c r="I8" s="6">
        <v>114655.46</v>
      </c>
      <c r="J8" s="7">
        <v>0.1685854298956061</v>
      </c>
    </row>
    <row r="9" spans="1:10" ht="24" customHeight="1" x14ac:dyDescent="0.25">
      <c r="A9" s="4" t="s">
        <v>20</v>
      </c>
      <c r="B9" s="4"/>
      <c r="C9" s="4"/>
      <c r="D9" s="4" t="s">
        <v>21</v>
      </c>
      <c r="E9" s="4"/>
      <c r="F9" s="5"/>
      <c r="G9" s="4"/>
      <c r="H9" s="5">
        <v>1</v>
      </c>
      <c r="I9" s="6">
        <v>140726.22</v>
      </c>
      <c r="J9" s="7">
        <v>0.20691897530465311</v>
      </c>
    </row>
    <row r="10" spans="1:10" ht="24" customHeight="1" x14ac:dyDescent="0.25">
      <c r="A10" s="4" t="s">
        <v>22</v>
      </c>
      <c r="B10" s="4"/>
      <c r="C10" s="4"/>
      <c r="D10" s="4" t="s">
        <v>23</v>
      </c>
      <c r="E10" s="4"/>
      <c r="F10" s="5"/>
      <c r="G10" s="4"/>
      <c r="H10" s="5">
        <v>1</v>
      </c>
      <c r="I10" s="6">
        <v>119056.34</v>
      </c>
      <c r="J10" s="7">
        <v>0.17505633190689257</v>
      </c>
    </row>
    <row r="11" spans="1:10" ht="24" customHeight="1" x14ac:dyDescent="0.25">
      <c r="A11" s="4" t="s">
        <v>24</v>
      </c>
      <c r="B11" s="4"/>
      <c r="C11" s="4"/>
      <c r="D11" s="4" t="s">
        <v>25</v>
      </c>
      <c r="E11" s="4"/>
      <c r="F11" s="5"/>
      <c r="G11" s="4"/>
      <c r="H11" s="5">
        <v>1</v>
      </c>
      <c r="I11" s="6">
        <v>140382.72</v>
      </c>
      <c r="J11" s="7">
        <v>0.2064139047640165</v>
      </c>
    </row>
    <row r="12" spans="1:10" ht="24" customHeight="1" x14ac:dyDescent="0.25">
      <c r="A12" s="4" t="s">
        <v>26</v>
      </c>
      <c r="B12" s="4"/>
      <c r="C12" s="4"/>
      <c r="D12" s="4" t="s">
        <v>27</v>
      </c>
      <c r="E12" s="4"/>
      <c r="F12" s="5"/>
      <c r="G12" s="4"/>
      <c r="H12" s="5">
        <v>1</v>
      </c>
      <c r="I12" s="6">
        <v>103653.26</v>
      </c>
      <c r="J12" s="7">
        <v>0.15240817486738995</v>
      </c>
    </row>
    <row r="13" spans="1:1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25">
      <c r="A14" s="62"/>
      <c r="B14" s="62"/>
      <c r="C14" s="62"/>
      <c r="D14" s="10"/>
      <c r="E14" s="9"/>
      <c r="F14" s="58" t="s">
        <v>28</v>
      </c>
      <c r="G14" s="62"/>
      <c r="H14" s="63">
        <v>536013.14</v>
      </c>
      <c r="I14" s="62"/>
      <c r="J14" s="62"/>
    </row>
    <row r="15" spans="1:10" x14ac:dyDescent="0.25">
      <c r="A15" s="62"/>
      <c r="B15" s="62"/>
      <c r="C15" s="62"/>
      <c r="D15" s="10"/>
      <c r="E15" s="9"/>
      <c r="F15" s="58" t="s">
        <v>29</v>
      </c>
      <c r="G15" s="62"/>
      <c r="H15" s="63">
        <v>144089.88</v>
      </c>
      <c r="I15" s="62"/>
      <c r="J15" s="62"/>
    </row>
    <row r="16" spans="1:10" x14ac:dyDescent="0.25">
      <c r="A16" s="62"/>
      <c r="B16" s="62"/>
      <c r="C16" s="62"/>
      <c r="D16" s="10"/>
      <c r="E16" s="9"/>
      <c r="F16" s="58" t="s">
        <v>30</v>
      </c>
      <c r="G16" s="62"/>
      <c r="H16" s="63">
        <v>680103.02</v>
      </c>
      <c r="I16" s="62"/>
      <c r="J16" s="62"/>
    </row>
  </sheetData>
  <mergeCells count="16">
    <mergeCell ref="A15:C15"/>
    <mergeCell ref="F15:G15"/>
    <mergeCell ref="H15:J15"/>
    <mergeCell ref="A16:C16"/>
    <mergeCell ref="F16:G16"/>
    <mergeCell ref="H16:J16"/>
    <mergeCell ref="A4:C4"/>
    <mergeCell ref="D4:F4"/>
    <mergeCell ref="A14:C14"/>
    <mergeCell ref="F14:G14"/>
    <mergeCell ref="H14:J14"/>
    <mergeCell ref="F1:H1"/>
    <mergeCell ref="I1:J1"/>
    <mergeCell ref="F2:H2"/>
    <mergeCell ref="I2:J2"/>
    <mergeCell ref="A3:J3"/>
  </mergeCells>
  <pageMargins left="0.5" right="0.5" top="1.6403333333333334" bottom="1" header="4.4333333333333336E-2" footer="0.5"/>
  <pageSetup paperSize="9" scale="75" fitToHeight="0" orientation="landscape" r:id="rId1"/>
  <headerFooter>
    <oddHeader>&amp;L &amp;C&amp;G</oddHeader>
    <oddFooter>&amp;L &amp;CRua João Cabral  - Matinha - Teresina / PI
 / brunoevelinsn@gmail.com &amp;R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DF2B-5904-40DE-9F70-4EDF9554A084}">
  <dimension ref="A1:J69"/>
  <sheetViews>
    <sheetView showWhiteSpace="0" view="pageBreakPreview" zoomScale="60" zoomScaleNormal="100" workbookViewId="0">
      <selection activeCell="N11" sqref="N11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8" width="13" bestFit="1" customWidth="1"/>
    <col min="9" max="9" width="11.796875" bestFit="1" customWidth="1"/>
    <col min="10" max="10" width="13" bestFit="1" customWidth="1"/>
  </cols>
  <sheetData>
    <row r="1" spans="1:10" x14ac:dyDescent="0.25">
      <c r="A1" s="12"/>
      <c r="B1" s="12"/>
      <c r="C1" s="12"/>
      <c r="D1" s="12" t="s">
        <v>0</v>
      </c>
      <c r="E1" s="64" t="s">
        <v>1</v>
      </c>
      <c r="F1" s="64"/>
      <c r="G1" s="64" t="s">
        <v>2</v>
      </c>
      <c r="H1" s="64"/>
      <c r="I1" s="64"/>
      <c r="J1" s="64"/>
    </row>
    <row r="2" spans="1:10" ht="79.95" customHeight="1" x14ac:dyDescent="0.25">
      <c r="A2" s="13"/>
      <c r="B2" s="13"/>
      <c r="C2" s="13"/>
      <c r="D2" s="13" t="s">
        <v>3</v>
      </c>
      <c r="E2" s="65" t="s">
        <v>4</v>
      </c>
      <c r="F2" s="65"/>
      <c r="G2" s="65" t="s">
        <v>5</v>
      </c>
      <c r="H2" s="65"/>
      <c r="I2" s="65"/>
      <c r="J2" s="65"/>
    </row>
    <row r="3" spans="1:10" x14ac:dyDescent="0.25">
      <c r="A3" s="68" t="s">
        <v>31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30" customHeight="1" x14ac:dyDescent="0.25">
      <c r="A4" s="14" t="s">
        <v>7</v>
      </c>
      <c r="B4" s="15" t="s">
        <v>32</v>
      </c>
      <c r="C4" s="14" t="s">
        <v>33</v>
      </c>
      <c r="D4" s="14" t="s">
        <v>8</v>
      </c>
      <c r="E4" s="16" t="s">
        <v>34</v>
      </c>
      <c r="F4" s="15" t="s">
        <v>9</v>
      </c>
      <c r="G4" s="15" t="s">
        <v>35</v>
      </c>
      <c r="H4" s="15" t="s">
        <v>36</v>
      </c>
      <c r="I4" s="15" t="s">
        <v>10</v>
      </c>
      <c r="J4" s="15" t="s">
        <v>11</v>
      </c>
    </row>
    <row r="5" spans="1:10" ht="24" customHeight="1" x14ac:dyDescent="0.25">
      <c r="A5" s="17" t="s">
        <v>12</v>
      </c>
      <c r="B5" s="17" t="s">
        <v>37</v>
      </c>
      <c r="C5" s="17"/>
      <c r="D5" s="17" t="s">
        <v>13</v>
      </c>
      <c r="E5" s="18"/>
      <c r="F5" s="19">
        <v>1</v>
      </c>
      <c r="G5" s="19" t="s">
        <v>38</v>
      </c>
      <c r="H5" s="20">
        <v>3789.89</v>
      </c>
      <c r="I5" s="20">
        <v>3789.89</v>
      </c>
      <c r="J5" s="21">
        <v>5.5725234097622443E-3</v>
      </c>
    </row>
    <row r="6" spans="1:10" ht="39" customHeight="1" x14ac:dyDescent="0.25">
      <c r="A6" s="22" t="s">
        <v>39</v>
      </c>
      <c r="B6" s="22" t="s">
        <v>40</v>
      </c>
      <c r="C6" s="22" t="s">
        <v>41</v>
      </c>
      <c r="D6" s="22" t="s">
        <v>42</v>
      </c>
      <c r="E6" s="23" t="s">
        <v>43</v>
      </c>
      <c r="F6" s="24">
        <v>6.48</v>
      </c>
      <c r="G6" s="25">
        <v>460.92</v>
      </c>
      <c r="H6" s="25">
        <v>584.86</v>
      </c>
      <c r="I6" s="25">
        <v>3789.89</v>
      </c>
      <c r="J6" s="26">
        <v>5.5725234097622443E-3</v>
      </c>
    </row>
    <row r="7" spans="1:10" ht="24" customHeight="1" x14ac:dyDescent="0.25">
      <c r="A7" s="17" t="s">
        <v>14</v>
      </c>
      <c r="B7" s="17" t="s">
        <v>37</v>
      </c>
      <c r="C7" s="17"/>
      <c r="D7" s="17" t="s">
        <v>15</v>
      </c>
      <c r="E7" s="18"/>
      <c r="F7" s="19">
        <v>1</v>
      </c>
      <c r="G7" s="19" t="s">
        <v>38</v>
      </c>
      <c r="H7" s="20">
        <v>27488.43</v>
      </c>
      <c r="I7" s="20">
        <v>27488.43</v>
      </c>
      <c r="J7" s="21">
        <v>4.0418038431883449E-2</v>
      </c>
    </row>
    <row r="8" spans="1:10" ht="24" customHeight="1" x14ac:dyDescent="0.25">
      <c r="A8" s="22" t="s">
        <v>44</v>
      </c>
      <c r="B8" s="22" t="s">
        <v>45</v>
      </c>
      <c r="C8" s="22" t="s">
        <v>46</v>
      </c>
      <c r="D8" s="22" t="s">
        <v>47</v>
      </c>
      <c r="E8" s="23" t="s">
        <v>48</v>
      </c>
      <c r="F8" s="24">
        <v>3</v>
      </c>
      <c r="G8" s="25">
        <v>7221.07</v>
      </c>
      <c r="H8" s="25">
        <v>9162.81</v>
      </c>
      <c r="I8" s="25">
        <v>27488.43</v>
      </c>
      <c r="J8" s="26">
        <v>4.0418038431883449E-2</v>
      </c>
    </row>
    <row r="9" spans="1:10" ht="24" customHeight="1" x14ac:dyDescent="0.25">
      <c r="A9" s="17" t="s">
        <v>16</v>
      </c>
      <c r="B9" s="17" t="s">
        <v>37</v>
      </c>
      <c r="C9" s="17"/>
      <c r="D9" s="17" t="s">
        <v>17</v>
      </c>
      <c r="E9" s="18"/>
      <c r="F9" s="19">
        <v>1</v>
      </c>
      <c r="G9" s="19" t="s">
        <v>38</v>
      </c>
      <c r="H9" s="20">
        <v>30350.7</v>
      </c>
      <c r="I9" s="20">
        <v>30350.7</v>
      </c>
      <c r="J9" s="21">
        <v>4.4626621419796078E-2</v>
      </c>
    </row>
    <row r="10" spans="1:10" ht="25.95" customHeight="1" x14ac:dyDescent="0.25">
      <c r="A10" s="22" t="s">
        <v>49</v>
      </c>
      <c r="B10" s="22" t="s">
        <v>50</v>
      </c>
      <c r="C10" s="22" t="s">
        <v>51</v>
      </c>
      <c r="D10" s="22" t="s">
        <v>52</v>
      </c>
      <c r="E10" s="23" t="s">
        <v>53</v>
      </c>
      <c r="F10" s="24">
        <v>35706.711600000002</v>
      </c>
      <c r="G10" s="25">
        <v>0.67</v>
      </c>
      <c r="H10" s="25">
        <v>0.85</v>
      </c>
      <c r="I10" s="25">
        <v>30350.7</v>
      </c>
      <c r="J10" s="26">
        <v>4.4626621419796078E-2</v>
      </c>
    </row>
    <row r="11" spans="1:10" ht="24" customHeight="1" x14ac:dyDescent="0.25">
      <c r="A11" s="17" t="s">
        <v>18</v>
      </c>
      <c r="B11" s="17" t="s">
        <v>37</v>
      </c>
      <c r="C11" s="17"/>
      <c r="D11" s="17" t="s">
        <v>19</v>
      </c>
      <c r="E11" s="18"/>
      <c r="F11" s="19">
        <v>1</v>
      </c>
      <c r="G11" s="19" t="s">
        <v>38</v>
      </c>
      <c r="H11" s="20">
        <v>114655.46</v>
      </c>
      <c r="I11" s="20">
        <v>114655.46</v>
      </c>
      <c r="J11" s="21">
        <v>0.1685854298956061</v>
      </c>
    </row>
    <row r="12" spans="1:10" ht="24" customHeight="1" x14ac:dyDescent="0.25">
      <c r="A12" s="17" t="s">
        <v>54</v>
      </c>
      <c r="B12" s="17" t="s">
        <v>37</v>
      </c>
      <c r="C12" s="17"/>
      <c r="D12" s="17" t="s">
        <v>55</v>
      </c>
      <c r="E12" s="18"/>
      <c r="F12" s="19">
        <v>1</v>
      </c>
      <c r="G12" s="19" t="s">
        <v>38</v>
      </c>
      <c r="H12" s="20">
        <v>656.04</v>
      </c>
      <c r="I12" s="20">
        <v>656.04</v>
      </c>
      <c r="J12" s="21">
        <v>9.6461856616957822E-4</v>
      </c>
    </row>
    <row r="13" spans="1:10" ht="25.95" customHeight="1" x14ac:dyDescent="0.25">
      <c r="A13" s="22" t="s">
        <v>56</v>
      </c>
      <c r="B13" s="22" t="s">
        <v>57</v>
      </c>
      <c r="C13" s="22" t="s">
        <v>41</v>
      </c>
      <c r="D13" s="22" t="s">
        <v>58</v>
      </c>
      <c r="E13" s="23" t="s">
        <v>43</v>
      </c>
      <c r="F13" s="24">
        <v>924</v>
      </c>
      <c r="G13" s="25">
        <v>0.56000000000000005</v>
      </c>
      <c r="H13" s="25">
        <v>0.71</v>
      </c>
      <c r="I13" s="25">
        <v>656.04</v>
      </c>
      <c r="J13" s="26">
        <v>9.6461856616957822E-4</v>
      </c>
    </row>
    <row r="14" spans="1:10" ht="24" customHeight="1" x14ac:dyDescent="0.25">
      <c r="A14" s="17" t="s">
        <v>59</v>
      </c>
      <c r="B14" s="17" t="s">
        <v>37</v>
      </c>
      <c r="C14" s="17"/>
      <c r="D14" s="17" t="s">
        <v>60</v>
      </c>
      <c r="E14" s="18"/>
      <c r="F14" s="19">
        <v>1</v>
      </c>
      <c r="G14" s="19" t="s">
        <v>38</v>
      </c>
      <c r="H14" s="20">
        <v>81293.52</v>
      </c>
      <c r="I14" s="20">
        <v>81293.52</v>
      </c>
      <c r="J14" s="21">
        <v>0.11953118514309788</v>
      </c>
    </row>
    <row r="15" spans="1:10" ht="25.95" customHeight="1" x14ac:dyDescent="0.25">
      <c r="A15" s="22" t="s">
        <v>61</v>
      </c>
      <c r="B15" s="22" t="s">
        <v>62</v>
      </c>
      <c r="C15" s="22" t="s">
        <v>46</v>
      </c>
      <c r="D15" s="22" t="s">
        <v>63</v>
      </c>
      <c r="E15" s="23" t="s">
        <v>64</v>
      </c>
      <c r="F15" s="24">
        <v>924</v>
      </c>
      <c r="G15" s="25">
        <v>68.7</v>
      </c>
      <c r="H15" s="25">
        <v>87.17</v>
      </c>
      <c r="I15" s="25">
        <v>80545.08</v>
      </c>
      <c r="J15" s="26">
        <v>0.11843070480704526</v>
      </c>
    </row>
    <row r="16" spans="1:10" ht="39" customHeight="1" x14ac:dyDescent="0.25">
      <c r="A16" s="22" t="s">
        <v>65</v>
      </c>
      <c r="B16" s="22" t="s">
        <v>66</v>
      </c>
      <c r="C16" s="22" t="s">
        <v>41</v>
      </c>
      <c r="D16" s="22" t="s">
        <v>67</v>
      </c>
      <c r="E16" s="23" t="s">
        <v>43</v>
      </c>
      <c r="F16" s="24">
        <v>924</v>
      </c>
      <c r="G16" s="25">
        <v>0.64</v>
      </c>
      <c r="H16" s="25">
        <v>0.81</v>
      </c>
      <c r="I16" s="25">
        <v>748.44</v>
      </c>
      <c r="J16" s="26">
        <v>1.1004803360526174E-3</v>
      </c>
    </row>
    <row r="17" spans="1:10" ht="24" customHeight="1" x14ac:dyDescent="0.25">
      <c r="A17" s="17" t="s">
        <v>68</v>
      </c>
      <c r="B17" s="17" t="s">
        <v>37</v>
      </c>
      <c r="C17" s="17"/>
      <c r="D17" s="17" t="s">
        <v>69</v>
      </c>
      <c r="E17" s="18"/>
      <c r="F17" s="19">
        <v>1</v>
      </c>
      <c r="G17" s="19" t="s">
        <v>38</v>
      </c>
      <c r="H17" s="20">
        <v>31349.86</v>
      </c>
      <c r="I17" s="20">
        <v>31349.86</v>
      </c>
      <c r="J17" s="21">
        <v>4.6095751787721809E-2</v>
      </c>
    </row>
    <row r="18" spans="1:10" ht="52.05" customHeight="1" x14ac:dyDescent="0.25">
      <c r="A18" s="22" t="s">
        <v>70</v>
      </c>
      <c r="B18" s="22" t="s">
        <v>71</v>
      </c>
      <c r="C18" s="22" t="s">
        <v>41</v>
      </c>
      <c r="D18" s="22" t="s">
        <v>72</v>
      </c>
      <c r="E18" s="23" t="s">
        <v>73</v>
      </c>
      <c r="F18" s="24">
        <v>314</v>
      </c>
      <c r="G18" s="25">
        <v>45.12</v>
      </c>
      <c r="H18" s="25">
        <v>57.25</v>
      </c>
      <c r="I18" s="25">
        <v>17976.5</v>
      </c>
      <c r="J18" s="26">
        <v>2.6432024959983268E-2</v>
      </c>
    </row>
    <row r="19" spans="1:10" ht="39" customHeight="1" x14ac:dyDescent="0.25">
      <c r="A19" s="22" t="s">
        <v>74</v>
      </c>
      <c r="B19" s="22" t="s">
        <v>75</v>
      </c>
      <c r="C19" s="22" t="s">
        <v>41</v>
      </c>
      <c r="D19" s="22" t="s">
        <v>76</v>
      </c>
      <c r="E19" s="23" t="s">
        <v>73</v>
      </c>
      <c r="F19" s="24">
        <v>308</v>
      </c>
      <c r="G19" s="25">
        <v>34.22</v>
      </c>
      <c r="H19" s="25">
        <v>43.42</v>
      </c>
      <c r="I19" s="25">
        <v>13373.36</v>
      </c>
      <c r="J19" s="26">
        <v>1.966372682773854E-2</v>
      </c>
    </row>
    <row r="20" spans="1:10" ht="24" customHeight="1" x14ac:dyDescent="0.25">
      <c r="A20" s="17" t="s">
        <v>77</v>
      </c>
      <c r="B20" s="17" t="s">
        <v>37</v>
      </c>
      <c r="C20" s="17"/>
      <c r="D20" s="17" t="s">
        <v>78</v>
      </c>
      <c r="E20" s="18"/>
      <c r="F20" s="19">
        <v>1</v>
      </c>
      <c r="G20" s="19" t="s">
        <v>38</v>
      </c>
      <c r="H20" s="20">
        <v>1356.04</v>
      </c>
      <c r="I20" s="20">
        <v>1356.04</v>
      </c>
      <c r="J20" s="21">
        <v>1.9938743986168449E-3</v>
      </c>
    </row>
    <row r="21" spans="1:10" ht="25.95" customHeight="1" x14ac:dyDescent="0.25">
      <c r="A21" s="22" t="s">
        <v>79</v>
      </c>
      <c r="B21" s="22" t="s">
        <v>80</v>
      </c>
      <c r="C21" s="22" t="s">
        <v>46</v>
      </c>
      <c r="D21" s="22" t="s">
        <v>81</v>
      </c>
      <c r="E21" s="23" t="s">
        <v>82</v>
      </c>
      <c r="F21" s="24">
        <v>2</v>
      </c>
      <c r="G21" s="25">
        <v>534.34</v>
      </c>
      <c r="H21" s="25">
        <v>678.02</v>
      </c>
      <c r="I21" s="25">
        <v>1356.04</v>
      </c>
      <c r="J21" s="26">
        <v>1.9938743986168449E-3</v>
      </c>
    </row>
    <row r="22" spans="1:10" ht="24" customHeight="1" x14ac:dyDescent="0.25">
      <c r="A22" s="17" t="s">
        <v>20</v>
      </c>
      <c r="B22" s="17" t="s">
        <v>37</v>
      </c>
      <c r="C22" s="17"/>
      <c r="D22" s="17" t="s">
        <v>21</v>
      </c>
      <c r="E22" s="18"/>
      <c r="F22" s="19">
        <v>1</v>
      </c>
      <c r="G22" s="19" t="s">
        <v>38</v>
      </c>
      <c r="H22" s="20">
        <v>140726.22</v>
      </c>
      <c r="I22" s="20">
        <v>140726.22</v>
      </c>
      <c r="J22" s="21">
        <v>0.20691897530465311</v>
      </c>
    </row>
    <row r="23" spans="1:10" ht="24" customHeight="1" x14ac:dyDescent="0.25">
      <c r="A23" s="17" t="s">
        <v>83</v>
      </c>
      <c r="B23" s="17" t="s">
        <v>37</v>
      </c>
      <c r="C23" s="17"/>
      <c r="D23" s="17" t="s">
        <v>55</v>
      </c>
      <c r="E23" s="18"/>
      <c r="F23" s="19">
        <v>1</v>
      </c>
      <c r="G23" s="19" t="s">
        <v>38</v>
      </c>
      <c r="H23" s="20">
        <v>809.4</v>
      </c>
      <c r="I23" s="20">
        <v>809.4</v>
      </c>
      <c r="J23" s="21">
        <v>1.1901138154040251E-3</v>
      </c>
    </row>
    <row r="24" spans="1:10" ht="25.95" customHeight="1" x14ac:dyDescent="0.25">
      <c r="A24" s="22" t="s">
        <v>84</v>
      </c>
      <c r="B24" s="22" t="s">
        <v>57</v>
      </c>
      <c r="C24" s="22" t="s">
        <v>41</v>
      </c>
      <c r="D24" s="22" t="s">
        <v>58</v>
      </c>
      <c r="E24" s="23" t="s">
        <v>43</v>
      </c>
      <c r="F24" s="24">
        <v>1140</v>
      </c>
      <c r="G24" s="25">
        <v>0.56000000000000005</v>
      </c>
      <c r="H24" s="25">
        <v>0.71</v>
      </c>
      <c r="I24" s="25">
        <v>809.4</v>
      </c>
      <c r="J24" s="26">
        <v>1.1901138154040251E-3</v>
      </c>
    </row>
    <row r="25" spans="1:10" ht="24" customHeight="1" x14ac:dyDescent="0.25">
      <c r="A25" s="17" t="s">
        <v>85</v>
      </c>
      <c r="B25" s="17" t="s">
        <v>37</v>
      </c>
      <c r="C25" s="17"/>
      <c r="D25" s="17" t="s">
        <v>60</v>
      </c>
      <c r="E25" s="18"/>
      <c r="F25" s="19">
        <v>1</v>
      </c>
      <c r="G25" s="19" t="s">
        <v>38</v>
      </c>
      <c r="H25" s="20">
        <v>100297.2</v>
      </c>
      <c r="I25" s="20">
        <v>100297.2</v>
      </c>
      <c r="J25" s="21">
        <v>0.14747354011161426</v>
      </c>
    </row>
    <row r="26" spans="1:10" ht="25.95" customHeight="1" x14ac:dyDescent="0.25">
      <c r="A26" s="22" t="s">
        <v>86</v>
      </c>
      <c r="B26" s="22" t="s">
        <v>62</v>
      </c>
      <c r="C26" s="22" t="s">
        <v>46</v>
      </c>
      <c r="D26" s="22" t="s">
        <v>63</v>
      </c>
      <c r="E26" s="23" t="s">
        <v>64</v>
      </c>
      <c r="F26" s="24">
        <v>1140</v>
      </c>
      <c r="G26" s="25">
        <v>68.7</v>
      </c>
      <c r="H26" s="25">
        <v>87.17</v>
      </c>
      <c r="I26" s="25">
        <v>99373.8</v>
      </c>
      <c r="J26" s="26">
        <v>0.14611580463206883</v>
      </c>
    </row>
    <row r="27" spans="1:10" ht="39" customHeight="1" x14ac:dyDescent="0.25">
      <c r="A27" s="22" t="s">
        <v>87</v>
      </c>
      <c r="B27" s="22" t="s">
        <v>66</v>
      </c>
      <c r="C27" s="22" t="s">
        <v>41</v>
      </c>
      <c r="D27" s="22" t="s">
        <v>67</v>
      </c>
      <c r="E27" s="23" t="s">
        <v>43</v>
      </c>
      <c r="F27" s="24">
        <v>1140</v>
      </c>
      <c r="G27" s="25">
        <v>0.64</v>
      </c>
      <c r="H27" s="25">
        <v>0.81</v>
      </c>
      <c r="I27" s="25">
        <v>923.4</v>
      </c>
      <c r="J27" s="26">
        <v>1.3577354795454371E-3</v>
      </c>
    </row>
    <row r="28" spans="1:10" ht="24" customHeight="1" x14ac:dyDescent="0.25">
      <c r="A28" s="17" t="s">
        <v>88</v>
      </c>
      <c r="B28" s="17" t="s">
        <v>37</v>
      </c>
      <c r="C28" s="17"/>
      <c r="D28" s="17" t="s">
        <v>69</v>
      </c>
      <c r="E28" s="18"/>
      <c r="F28" s="19">
        <v>1</v>
      </c>
      <c r="G28" s="19" t="s">
        <v>38</v>
      </c>
      <c r="H28" s="20">
        <v>38941.599999999999</v>
      </c>
      <c r="I28" s="20">
        <v>38941.599999999999</v>
      </c>
      <c r="J28" s="21">
        <v>5.7258384178326398E-2</v>
      </c>
    </row>
    <row r="29" spans="1:10" ht="52.05" customHeight="1" x14ac:dyDescent="0.25">
      <c r="A29" s="22" t="s">
        <v>89</v>
      </c>
      <c r="B29" s="22" t="s">
        <v>71</v>
      </c>
      <c r="C29" s="22" t="s">
        <v>41</v>
      </c>
      <c r="D29" s="22" t="s">
        <v>72</v>
      </c>
      <c r="E29" s="23" t="s">
        <v>73</v>
      </c>
      <c r="F29" s="24">
        <v>392</v>
      </c>
      <c r="G29" s="25">
        <v>45.12</v>
      </c>
      <c r="H29" s="25">
        <v>57.25</v>
      </c>
      <c r="I29" s="25">
        <v>22442</v>
      </c>
      <c r="J29" s="26">
        <v>3.2997941988259366E-2</v>
      </c>
    </row>
    <row r="30" spans="1:10" ht="39" customHeight="1" x14ac:dyDescent="0.25">
      <c r="A30" s="22" t="s">
        <v>90</v>
      </c>
      <c r="B30" s="22" t="s">
        <v>75</v>
      </c>
      <c r="C30" s="22" t="s">
        <v>41</v>
      </c>
      <c r="D30" s="22" t="s">
        <v>76</v>
      </c>
      <c r="E30" s="23" t="s">
        <v>73</v>
      </c>
      <c r="F30" s="24">
        <v>380</v>
      </c>
      <c r="G30" s="25">
        <v>34.22</v>
      </c>
      <c r="H30" s="25">
        <v>43.42</v>
      </c>
      <c r="I30" s="25">
        <v>16499.599999999999</v>
      </c>
      <c r="J30" s="26">
        <v>2.4260442190067028E-2</v>
      </c>
    </row>
    <row r="31" spans="1:10" ht="24" customHeight="1" x14ac:dyDescent="0.25">
      <c r="A31" s="17" t="s">
        <v>91</v>
      </c>
      <c r="B31" s="17" t="s">
        <v>37</v>
      </c>
      <c r="C31" s="17"/>
      <c r="D31" s="17" t="s">
        <v>78</v>
      </c>
      <c r="E31" s="18"/>
      <c r="F31" s="19">
        <v>1</v>
      </c>
      <c r="G31" s="19" t="s">
        <v>38</v>
      </c>
      <c r="H31" s="20">
        <v>678.02</v>
      </c>
      <c r="I31" s="20">
        <v>678.02</v>
      </c>
      <c r="J31" s="21">
        <v>9.9693719930842245E-4</v>
      </c>
    </row>
    <row r="32" spans="1:10" ht="25.95" customHeight="1" x14ac:dyDescent="0.25">
      <c r="A32" s="22" t="s">
        <v>92</v>
      </c>
      <c r="B32" s="22" t="s">
        <v>80</v>
      </c>
      <c r="C32" s="22" t="s">
        <v>46</v>
      </c>
      <c r="D32" s="22" t="s">
        <v>81</v>
      </c>
      <c r="E32" s="23" t="s">
        <v>82</v>
      </c>
      <c r="F32" s="24">
        <v>1</v>
      </c>
      <c r="G32" s="25">
        <v>534.34</v>
      </c>
      <c r="H32" s="25">
        <v>678.02</v>
      </c>
      <c r="I32" s="25">
        <v>678.02</v>
      </c>
      <c r="J32" s="26">
        <v>9.9693719930842245E-4</v>
      </c>
    </row>
    <row r="33" spans="1:10" ht="24" customHeight="1" x14ac:dyDescent="0.25">
      <c r="A33" s="17" t="s">
        <v>22</v>
      </c>
      <c r="B33" s="17" t="s">
        <v>37</v>
      </c>
      <c r="C33" s="17"/>
      <c r="D33" s="17" t="s">
        <v>23</v>
      </c>
      <c r="E33" s="18"/>
      <c r="F33" s="19">
        <v>1</v>
      </c>
      <c r="G33" s="19" t="s">
        <v>38</v>
      </c>
      <c r="H33" s="20">
        <v>119056.34</v>
      </c>
      <c r="I33" s="20">
        <v>119056.34</v>
      </c>
      <c r="J33" s="21">
        <v>0.17505633190689257</v>
      </c>
    </row>
    <row r="34" spans="1:10" ht="24" customHeight="1" x14ac:dyDescent="0.25">
      <c r="A34" s="17" t="s">
        <v>93</v>
      </c>
      <c r="B34" s="17" t="s">
        <v>37</v>
      </c>
      <c r="C34" s="17"/>
      <c r="D34" s="17" t="s">
        <v>55</v>
      </c>
      <c r="E34" s="18"/>
      <c r="F34" s="19">
        <v>1</v>
      </c>
      <c r="G34" s="19" t="s">
        <v>38</v>
      </c>
      <c r="H34" s="20">
        <v>681.6</v>
      </c>
      <c r="I34" s="20">
        <v>681.6</v>
      </c>
      <c r="J34" s="21">
        <v>1.0022011077086526E-3</v>
      </c>
    </row>
    <row r="35" spans="1:10" ht="25.95" customHeight="1" x14ac:dyDescent="0.25">
      <c r="A35" s="22" t="s">
        <v>94</v>
      </c>
      <c r="B35" s="22" t="s">
        <v>57</v>
      </c>
      <c r="C35" s="22" t="s">
        <v>41</v>
      </c>
      <c r="D35" s="22" t="s">
        <v>58</v>
      </c>
      <c r="E35" s="23" t="s">
        <v>43</v>
      </c>
      <c r="F35" s="24">
        <v>960</v>
      </c>
      <c r="G35" s="25">
        <v>0.56000000000000005</v>
      </c>
      <c r="H35" s="25">
        <v>0.71</v>
      </c>
      <c r="I35" s="25">
        <v>681.6</v>
      </c>
      <c r="J35" s="26">
        <v>1.0022011077086526E-3</v>
      </c>
    </row>
    <row r="36" spans="1:10" ht="24" customHeight="1" x14ac:dyDescent="0.25">
      <c r="A36" s="17" t="s">
        <v>95</v>
      </c>
      <c r="B36" s="17" t="s">
        <v>37</v>
      </c>
      <c r="C36" s="17"/>
      <c r="D36" s="17" t="s">
        <v>60</v>
      </c>
      <c r="E36" s="18"/>
      <c r="F36" s="19">
        <v>1</v>
      </c>
      <c r="G36" s="19" t="s">
        <v>38</v>
      </c>
      <c r="H36" s="20">
        <v>84460.800000000003</v>
      </c>
      <c r="I36" s="20">
        <v>84460.800000000003</v>
      </c>
      <c r="J36" s="21">
        <v>0.12418824430451728</v>
      </c>
    </row>
    <row r="37" spans="1:10" ht="25.95" customHeight="1" x14ac:dyDescent="0.25">
      <c r="A37" s="22" t="s">
        <v>96</v>
      </c>
      <c r="B37" s="22" t="s">
        <v>62</v>
      </c>
      <c r="C37" s="22" t="s">
        <v>46</v>
      </c>
      <c r="D37" s="22" t="s">
        <v>63</v>
      </c>
      <c r="E37" s="23" t="s">
        <v>64</v>
      </c>
      <c r="F37" s="24">
        <v>960</v>
      </c>
      <c r="G37" s="25">
        <v>68.7</v>
      </c>
      <c r="H37" s="25">
        <v>87.17</v>
      </c>
      <c r="I37" s="25">
        <v>83683.199999999997</v>
      </c>
      <c r="J37" s="26">
        <v>0.12304488811121586</v>
      </c>
    </row>
    <row r="38" spans="1:10" ht="39" customHeight="1" x14ac:dyDescent="0.25">
      <c r="A38" s="22" t="s">
        <v>97</v>
      </c>
      <c r="B38" s="22" t="s">
        <v>66</v>
      </c>
      <c r="C38" s="22" t="s">
        <v>41</v>
      </c>
      <c r="D38" s="22" t="s">
        <v>67</v>
      </c>
      <c r="E38" s="23" t="s">
        <v>43</v>
      </c>
      <c r="F38" s="24">
        <v>960</v>
      </c>
      <c r="G38" s="25">
        <v>0.64</v>
      </c>
      <c r="H38" s="25">
        <v>0.81</v>
      </c>
      <c r="I38" s="25">
        <v>777.6</v>
      </c>
      <c r="J38" s="26">
        <v>1.1433561933014208E-3</v>
      </c>
    </row>
    <row r="39" spans="1:10" ht="24" customHeight="1" x14ac:dyDescent="0.25">
      <c r="A39" s="17" t="s">
        <v>98</v>
      </c>
      <c r="B39" s="17" t="s">
        <v>37</v>
      </c>
      <c r="C39" s="17"/>
      <c r="D39" s="17" t="s">
        <v>69</v>
      </c>
      <c r="E39" s="18"/>
      <c r="F39" s="19">
        <v>1</v>
      </c>
      <c r="G39" s="19" t="s">
        <v>38</v>
      </c>
      <c r="H39" s="20">
        <v>32557.9</v>
      </c>
      <c r="I39" s="20">
        <v>32557.9</v>
      </c>
      <c r="J39" s="21">
        <v>4.7872012096049799E-2</v>
      </c>
    </row>
    <row r="40" spans="1:10" ht="52.05" customHeight="1" x14ac:dyDescent="0.25">
      <c r="A40" s="22" t="s">
        <v>99</v>
      </c>
      <c r="B40" s="22" t="s">
        <v>71</v>
      </c>
      <c r="C40" s="22" t="s">
        <v>41</v>
      </c>
      <c r="D40" s="22" t="s">
        <v>72</v>
      </c>
      <c r="E40" s="23" t="s">
        <v>73</v>
      </c>
      <c r="F40" s="24">
        <v>326</v>
      </c>
      <c r="G40" s="25">
        <v>45.12</v>
      </c>
      <c r="H40" s="25">
        <v>57.25</v>
      </c>
      <c r="I40" s="25">
        <v>18663.5</v>
      </c>
      <c r="J40" s="26">
        <v>2.7442166041256516E-2</v>
      </c>
    </row>
    <row r="41" spans="1:10" ht="39" customHeight="1" x14ac:dyDescent="0.25">
      <c r="A41" s="22" t="s">
        <v>100</v>
      </c>
      <c r="B41" s="22" t="s">
        <v>75</v>
      </c>
      <c r="C41" s="22" t="s">
        <v>41</v>
      </c>
      <c r="D41" s="22" t="s">
        <v>76</v>
      </c>
      <c r="E41" s="23" t="s">
        <v>73</v>
      </c>
      <c r="F41" s="24">
        <v>320</v>
      </c>
      <c r="G41" s="25">
        <v>34.22</v>
      </c>
      <c r="H41" s="25">
        <v>43.42</v>
      </c>
      <c r="I41" s="25">
        <v>13894.4</v>
      </c>
      <c r="J41" s="26">
        <v>2.0429846054793286E-2</v>
      </c>
    </row>
    <row r="42" spans="1:10" ht="24" customHeight="1" x14ac:dyDescent="0.25">
      <c r="A42" s="17" t="s">
        <v>101</v>
      </c>
      <c r="B42" s="17" t="s">
        <v>37</v>
      </c>
      <c r="C42" s="17"/>
      <c r="D42" s="17" t="s">
        <v>78</v>
      </c>
      <c r="E42" s="18"/>
      <c r="F42" s="19">
        <v>1</v>
      </c>
      <c r="G42" s="19" t="s">
        <v>38</v>
      </c>
      <c r="H42" s="20">
        <v>1356.04</v>
      </c>
      <c r="I42" s="20">
        <v>1356.04</v>
      </c>
      <c r="J42" s="21">
        <v>1.9938743986168449E-3</v>
      </c>
    </row>
    <row r="43" spans="1:10" ht="25.95" customHeight="1" x14ac:dyDescent="0.25">
      <c r="A43" s="22" t="s">
        <v>102</v>
      </c>
      <c r="B43" s="22" t="s">
        <v>80</v>
      </c>
      <c r="C43" s="22" t="s">
        <v>46</v>
      </c>
      <c r="D43" s="22" t="s">
        <v>81</v>
      </c>
      <c r="E43" s="23" t="s">
        <v>82</v>
      </c>
      <c r="F43" s="24">
        <v>2</v>
      </c>
      <c r="G43" s="25">
        <v>534.34</v>
      </c>
      <c r="H43" s="25">
        <v>678.02</v>
      </c>
      <c r="I43" s="25">
        <v>1356.04</v>
      </c>
      <c r="J43" s="26">
        <v>1.9938743986168449E-3</v>
      </c>
    </row>
    <row r="44" spans="1:10" ht="24" customHeight="1" x14ac:dyDescent="0.25">
      <c r="A44" s="17" t="s">
        <v>24</v>
      </c>
      <c r="B44" s="17" t="s">
        <v>37</v>
      </c>
      <c r="C44" s="17"/>
      <c r="D44" s="17" t="s">
        <v>25</v>
      </c>
      <c r="E44" s="18"/>
      <c r="F44" s="19">
        <v>1</v>
      </c>
      <c r="G44" s="19" t="s">
        <v>38</v>
      </c>
      <c r="H44" s="20">
        <v>140382.72</v>
      </c>
      <c r="I44" s="20">
        <v>140382.72</v>
      </c>
      <c r="J44" s="21">
        <v>0.2064139047640165</v>
      </c>
    </row>
    <row r="45" spans="1:10" ht="24" customHeight="1" x14ac:dyDescent="0.25">
      <c r="A45" s="17" t="s">
        <v>103</v>
      </c>
      <c r="B45" s="17" t="s">
        <v>37</v>
      </c>
      <c r="C45" s="17"/>
      <c r="D45" s="17" t="s">
        <v>55</v>
      </c>
      <c r="E45" s="18"/>
      <c r="F45" s="19">
        <v>1</v>
      </c>
      <c r="G45" s="19" t="s">
        <v>38</v>
      </c>
      <c r="H45" s="20">
        <v>809.4</v>
      </c>
      <c r="I45" s="20">
        <v>809.4</v>
      </c>
      <c r="J45" s="21">
        <v>1.1901138154040251E-3</v>
      </c>
    </row>
    <row r="46" spans="1:10" ht="25.95" customHeight="1" x14ac:dyDescent="0.25">
      <c r="A46" s="22" t="s">
        <v>104</v>
      </c>
      <c r="B46" s="22" t="s">
        <v>57</v>
      </c>
      <c r="C46" s="22" t="s">
        <v>41</v>
      </c>
      <c r="D46" s="22" t="s">
        <v>58</v>
      </c>
      <c r="E46" s="23" t="s">
        <v>43</v>
      </c>
      <c r="F46" s="24">
        <v>1140</v>
      </c>
      <c r="G46" s="25">
        <v>0.56000000000000005</v>
      </c>
      <c r="H46" s="25">
        <v>0.71</v>
      </c>
      <c r="I46" s="25">
        <v>809.4</v>
      </c>
      <c r="J46" s="26">
        <v>1.1901138154040251E-3</v>
      </c>
    </row>
    <row r="47" spans="1:10" ht="24" customHeight="1" x14ac:dyDescent="0.25">
      <c r="A47" s="17" t="s">
        <v>105</v>
      </c>
      <c r="B47" s="17" t="s">
        <v>37</v>
      </c>
      <c r="C47" s="17"/>
      <c r="D47" s="17" t="s">
        <v>60</v>
      </c>
      <c r="E47" s="18"/>
      <c r="F47" s="19">
        <v>1</v>
      </c>
      <c r="G47" s="19" t="s">
        <v>38</v>
      </c>
      <c r="H47" s="20">
        <v>100297.2</v>
      </c>
      <c r="I47" s="20">
        <v>100297.2</v>
      </c>
      <c r="J47" s="21">
        <v>0.14747354011161426</v>
      </c>
    </row>
    <row r="48" spans="1:10" ht="25.95" customHeight="1" x14ac:dyDescent="0.25">
      <c r="A48" s="22" t="s">
        <v>106</v>
      </c>
      <c r="B48" s="22" t="s">
        <v>62</v>
      </c>
      <c r="C48" s="22" t="s">
        <v>46</v>
      </c>
      <c r="D48" s="22" t="s">
        <v>63</v>
      </c>
      <c r="E48" s="23" t="s">
        <v>64</v>
      </c>
      <c r="F48" s="24">
        <v>1140</v>
      </c>
      <c r="G48" s="25">
        <v>68.7</v>
      </c>
      <c r="H48" s="25">
        <v>87.17</v>
      </c>
      <c r="I48" s="25">
        <v>99373.8</v>
      </c>
      <c r="J48" s="26">
        <v>0.14611580463206883</v>
      </c>
    </row>
    <row r="49" spans="1:10" ht="39" customHeight="1" x14ac:dyDescent="0.25">
      <c r="A49" s="22" t="s">
        <v>107</v>
      </c>
      <c r="B49" s="22" t="s">
        <v>66</v>
      </c>
      <c r="C49" s="22" t="s">
        <v>41</v>
      </c>
      <c r="D49" s="22" t="s">
        <v>67</v>
      </c>
      <c r="E49" s="23" t="s">
        <v>43</v>
      </c>
      <c r="F49" s="24">
        <v>1140</v>
      </c>
      <c r="G49" s="25">
        <v>0.64</v>
      </c>
      <c r="H49" s="25">
        <v>0.81</v>
      </c>
      <c r="I49" s="25">
        <v>923.4</v>
      </c>
      <c r="J49" s="26">
        <v>1.3577354795454371E-3</v>
      </c>
    </row>
    <row r="50" spans="1:10" ht="24" customHeight="1" x14ac:dyDescent="0.25">
      <c r="A50" s="17" t="s">
        <v>108</v>
      </c>
      <c r="B50" s="17" t="s">
        <v>37</v>
      </c>
      <c r="C50" s="17"/>
      <c r="D50" s="17" t="s">
        <v>69</v>
      </c>
      <c r="E50" s="18"/>
      <c r="F50" s="19">
        <v>1</v>
      </c>
      <c r="G50" s="19" t="s">
        <v>38</v>
      </c>
      <c r="H50" s="20">
        <v>38598.1</v>
      </c>
      <c r="I50" s="20">
        <v>38598.1</v>
      </c>
      <c r="J50" s="21">
        <v>5.6753313637689776E-2</v>
      </c>
    </row>
    <row r="51" spans="1:10" ht="52.05" customHeight="1" x14ac:dyDescent="0.25">
      <c r="A51" s="22" t="s">
        <v>109</v>
      </c>
      <c r="B51" s="22" t="s">
        <v>71</v>
      </c>
      <c r="C51" s="22" t="s">
        <v>41</v>
      </c>
      <c r="D51" s="22" t="s">
        <v>72</v>
      </c>
      <c r="E51" s="23" t="s">
        <v>73</v>
      </c>
      <c r="F51" s="24">
        <v>386</v>
      </c>
      <c r="G51" s="25">
        <v>45.12</v>
      </c>
      <c r="H51" s="25">
        <v>57.25</v>
      </c>
      <c r="I51" s="25">
        <v>22098.5</v>
      </c>
      <c r="J51" s="26">
        <v>3.2492871447622744E-2</v>
      </c>
    </row>
    <row r="52" spans="1:10" ht="39" customHeight="1" x14ac:dyDescent="0.25">
      <c r="A52" s="22" t="s">
        <v>110</v>
      </c>
      <c r="B52" s="22" t="s">
        <v>75</v>
      </c>
      <c r="C52" s="22" t="s">
        <v>41</v>
      </c>
      <c r="D52" s="22" t="s">
        <v>76</v>
      </c>
      <c r="E52" s="23" t="s">
        <v>73</v>
      </c>
      <c r="F52" s="24">
        <v>380</v>
      </c>
      <c r="G52" s="25">
        <v>34.22</v>
      </c>
      <c r="H52" s="25">
        <v>43.42</v>
      </c>
      <c r="I52" s="25">
        <v>16499.599999999999</v>
      </c>
      <c r="J52" s="26">
        <v>2.4260442190067028E-2</v>
      </c>
    </row>
    <row r="53" spans="1:10" ht="24" customHeight="1" x14ac:dyDescent="0.25">
      <c r="A53" s="17" t="s">
        <v>111</v>
      </c>
      <c r="B53" s="17" t="s">
        <v>37</v>
      </c>
      <c r="C53" s="17"/>
      <c r="D53" s="17" t="s">
        <v>78</v>
      </c>
      <c r="E53" s="18"/>
      <c r="F53" s="19">
        <v>1</v>
      </c>
      <c r="G53" s="19" t="s">
        <v>38</v>
      </c>
      <c r="H53" s="20">
        <v>678.02</v>
      </c>
      <c r="I53" s="20">
        <v>678.02</v>
      </c>
      <c r="J53" s="21">
        <v>9.9693719930842245E-4</v>
      </c>
    </row>
    <row r="54" spans="1:10" ht="25.95" customHeight="1" x14ac:dyDescent="0.25">
      <c r="A54" s="22" t="s">
        <v>112</v>
      </c>
      <c r="B54" s="22" t="s">
        <v>80</v>
      </c>
      <c r="C54" s="22" t="s">
        <v>46</v>
      </c>
      <c r="D54" s="22" t="s">
        <v>81</v>
      </c>
      <c r="E54" s="23" t="s">
        <v>82</v>
      </c>
      <c r="F54" s="24">
        <v>1</v>
      </c>
      <c r="G54" s="25">
        <v>534.34</v>
      </c>
      <c r="H54" s="25">
        <v>678.02</v>
      </c>
      <c r="I54" s="25">
        <v>678.02</v>
      </c>
      <c r="J54" s="26">
        <v>9.9693719930842245E-4</v>
      </c>
    </row>
    <row r="55" spans="1:10" ht="24" customHeight="1" x14ac:dyDescent="0.25">
      <c r="A55" s="17" t="s">
        <v>26</v>
      </c>
      <c r="B55" s="17" t="s">
        <v>37</v>
      </c>
      <c r="C55" s="17"/>
      <c r="D55" s="17" t="s">
        <v>27</v>
      </c>
      <c r="E55" s="18"/>
      <c r="F55" s="19">
        <v>1</v>
      </c>
      <c r="G55" s="19" t="s">
        <v>38</v>
      </c>
      <c r="H55" s="20">
        <v>103653.26</v>
      </c>
      <c r="I55" s="20">
        <v>103653.26</v>
      </c>
      <c r="J55" s="21">
        <v>0.15240817486738995</v>
      </c>
    </row>
    <row r="56" spans="1:10" ht="24" customHeight="1" x14ac:dyDescent="0.25">
      <c r="A56" s="17" t="s">
        <v>113</v>
      </c>
      <c r="B56" s="17" t="s">
        <v>37</v>
      </c>
      <c r="C56" s="17"/>
      <c r="D56" s="17" t="s">
        <v>55</v>
      </c>
      <c r="E56" s="18"/>
      <c r="F56" s="19">
        <v>1</v>
      </c>
      <c r="G56" s="19" t="s">
        <v>38</v>
      </c>
      <c r="H56" s="20">
        <v>592.14</v>
      </c>
      <c r="I56" s="20">
        <v>592.14</v>
      </c>
      <c r="J56" s="21">
        <v>8.7066221232189208E-4</v>
      </c>
    </row>
    <row r="57" spans="1:10" ht="25.95" customHeight="1" x14ac:dyDescent="0.25">
      <c r="A57" s="22" t="s">
        <v>114</v>
      </c>
      <c r="B57" s="22" t="s">
        <v>57</v>
      </c>
      <c r="C57" s="22" t="s">
        <v>41</v>
      </c>
      <c r="D57" s="22" t="s">
        <v>58</v>
      </c>
      <c r="E57" s="23" t="s">
        <v>43</v>
      </c>
      <c r="F57" s="24">
        <v>834</v>
      </c>
      <c r="G57" s="25">
        <v>0.56000000000000005</v>
      </c>
      <c r="H57" s="25">
        <v>0.71</v>
      </c>
      <c r="I57" s="25">
        <v>592.14</v>
      </c>
      <c r="J57" s="26">
        <v>8.7066221232189208E-4</v>
      </c>
    </row>
    <row r="58" spans="1:10" ht="24" customHeight="1" x14ac:dyDescent="0.25">
      <c r="A58" s="17" t="s">
        <v>115</v>
      </c>
      <c r="B58" s="17" t="s">
        <v>37</v>
      </c>
      <c r="C58" s="17"/>
      <c r="D58" s="17" t="s">
        <v>60</v>
      </c>
      <c r="E58" s="18"/>
      <c r="F58" s="19">
        <v>1</v>
      </c>
      <c r="G58" s="19" t="s">
        <v>38</v>
      </c>
      <c r="H58" s="20">
        <v>73375.320000000007</v>
      </c>
      <c r="I58" s="20">
        <v>73375.320000000007</v>
      </c>
      <c r="J58" s="21">
        <v>0.10788853723954939</v>
      </c>
    </row>
    <row r="59" spans="1:10" ht="25.95" customHeight="1" x14ac:dyDescent="0.25">
      <c r="A59" s="22" t="s">
        <v>116</v>
      </c>
      <c r="B59" s="22" t="s">
        <v>62</v>
      </c>
      <c r="C59" s="22" t="s">
        <v>46</v>
      </c>
      <c r="D59" s="22" t="s">
        <v>63</v>
      </c>
      <c r="E59" s="23" t="s">
        <v>64</v>
      </c>
      <c r="F59" s="24">
        <v>834</v>
      </c>
      <c r="G59" s="25">
        <v>68.7</v>
      </c>
      <c r="H59" s="25">
        <v>87.17</v>
      </c>
      <c r="I59" s="25">
        <v>72699.78</v>
      </c>
      <c r="J59" s="26">
        <v>0.10689524654661878</v>
      </c>
    </row>
    <row r="60" spans="1:10" ht="39" customHeight="1" x14ac:dyDescent="0.25">
      <c r="A60" s="22" t="s">
        <v>117</v>
      </c>
      <c r="B60" s="22" t="s">
        <v>66</v>
      </c>
      <c r="C60" s="22" t="s">
        <v>41</v>
      </c>
      <c r="D60" s="22" t="s">
        <v>67</v>
      </c>
      <c r="E60" s="23" t="s">
        <v>43</v>
      </c>
      <c r="F60" s="24">
        <v>834</v>
      </c>
      <c r="G60" s="25">
        <v>0.64</v>
      </c>
      <c r="H60" s="25">
        <v>0.81</v>
      </c>
      <c r="I60" s="25">
        <v>675.54</v>
      </c>
      <c r="J60" s="26">
        <v>9.9329069293060935E-4</v>
      </c>
    </row>
    <row r="61" spans="1:10" ht="24" customHeight="1" x14ac:dyDescent="0.25">
      <c r="A61" s="17" t="s">
        <v>118</v>
      </c>
      <c r="B61" s="17" t="s">
        <v>37</v>
      </c>
      <c r="C61" s="17"/>
      <c r="D61" s="17" t="s">
        <v>69</v>
      </c>
      <c r="E61" s="18"/>
      <c r="F61" s="19">
        <v>1</v>
      </c>
      <c r="G61" s="19" t="s">
        <v>38</v>
      </c>
      <c r="H61" s="20">
        <v>28329.759999999998</v>
      </c>
      <c r="I61" s="20">
        <v>28329.759999999998</v>
      </c>
      <c r="J61" s="21">
        <v>4.165510101690182E-2</v>
      </c>
    </row>
    <row r="62" spans="1:10" ht="52.05" customHeight="1" x14ac:dyDescent="0.25">
      <c r="A62" s="22" t="s">
        <v>119</v>
      </c>
      <c r="B62" s="22" t="s">
        <v>71</v>
      </c>
      <c r="C62" s="22" t="s">
        <v>41</v>
      </c>
      <c r="D62" s="22" t="s">
        <v>72</v>
      </c>
      <c r="E62" s="23" t="s">
        <v>73</v>
      </c>
      <c r="F62" s="24">
        <v>284</v>
      </c>
      <c r="G62" s="25">
        <v>45.12</v>
      </c>
      <c r="H62" s="25">
        <v>57.25</v>
      </c>
      <c r="I62" s="25">
        <v>16259</v>
      </c>
      <c r="J62" s="26">
        <v>2.3906672256800154E-2</v>
      </c>
    </row>
    <row r="63" spans="1:10" ht="39" customHeight="1" x14ac:dyDescent="0.25">
      <c r="A63" s="22" t="s">
        <v>120</v>
      </c>
      <c r="B63" s="22" t="s">
        <v>75</v>
      </c>
      <c r="C63" s="22" t="s">
        <v>41</v>
      </c>
      <c r="D63" s="22" t="s">
        <v>76</v>
      </c>
      <c r="E63" s="23" t="s">
        <v>73</v>
      </c>
      <c r="F63" s="24">
        <v>278</v>
      </c>
      <c r="G63" s="25">
        <v>34.22</v>
      </c>
      <c r="H63" s="25">
        <v>43.42</v>
      </c>
      <c r="I63" s="25">
        <v>12070.76</v>
      </c>
      <c r="J63" s="26">
        <v>1.7748428760101669E-2</v>
      </c>
    </row>
    <row r="64" spans="1:10" ht="24" customHeight="1" x14ac:dyDescent="0.25">
      <c r="A64" s="17" t="s">
        <v>121</v>
      </c>
      <c r="B64" s="17" t="s">
        <v>37</v>
      </c>
      <c r="C64" s="17"/>
      <c r="D64" s="17" t="s">
        <v>78</v>
      </c>
      <c r="E64" s="18"/>
      <c r="F64" s="19">
        <v>1</v>
      </c>
      <c r="G64" s="19" t="s">
        <v>38</v>
      </c>
      <c r="H64" s="20">
        <v>1356.04</v>
      </c>
      <c r="I64" s="20">
        <v>1356.04</v>
      </c>
      <c r="J64" s="21">
        <v>1.9938743986168449E-3</v>
      </c>
    </row>
    <row r="65" spans="1:10" ht="25.95" customHeight="1" x14ac:dyDescent="0.25">
      <c r="A65" s="22" t="s">
        <v>122</v>
      </c>
      <c r="B65" s="22" t="s">
        <v>80</v>
      </c>
      <c r="C65" s="22" t="s">
        <v>46</v>
      </c>
      <c r="D65" s="22" t="s">
        <v>81</v>
      </c>
      <c r="E65" s="23" t="s">
        <v>82</v>
      </c>
      <c r="F65" s="24">
        <v>2</v>
      </c>
      <c r="G65" s="25">
        <v>534.34</v>
      </c>
      <c r="H65" s="25">
        <v>678.02</v>
      </c>
      <c r="I65" s="25">
        <v>1356.04</v>
      </c>
      <c r="J65" s="26">
        <v>1.9938743986168449E-3</v>
      </c>
    </row>
    <row r="66" spans="1:10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</row>
    <row r="67" spans="1:10" x14ac:dyDescent="0.25">
      <c r="A67" s="66"/>
      <c r="B67" s="66"/>
      <c r="C67" s="66"/>
      <c r="D67" s="29"/>
      <c r="E67" s="28"/>
      <c r="F67" s="65" t="s">
        <v>28</v>
      </c>
      <c r="G67" s="66"/>
      <c r="H67" s="67">
        <v>536013.14</v>
      </c>
      <c r="I67" s="66"/>
      <c r="J67" s="66"/>
    </row>
    <row r="68" spans="1:10" x14ac:dyDescent="0.25">
      <c r="A68" s="66"/>
      <c r="B68" s="66"/>
      <c r="C68" s="66"/>
      <c r="D68" s="29"/>
      <c r="E68" s="28"/>
      <c r="F68" s="65" t="s">
        <v>29</v>
      </c>
      <c r="G68" s="66"/>
      <c r="H68" s="67">
        <v>144089.88</v>
      </c>
      <c r="I68" s="66"/>
      <c r="J68" s="66"/>
    </row>
    <row r="69" spans="1:10" x14ac:dyDescent="0.25">
      <c r="A69" s="66"/>
      <c r="B69" s="66"/>
      <c r="C69" s="66"/>
      <c r="D69" s="29"/>
      <c r="E69" s="28"/>
      <c r="F69" s="65" t="s">
        <v>30</v>
      </c>
      <c r="G69" s="66"/>
      <c r="H69" s="67">
        <v>680103.02</v>
      </c>
      <c r="I69" s="66"/>
      <c r="J69" s="66"/>
    </row>
  </sheetData>
  <mergeCells count="16">
    <mergeCell ref="A69:C69"/>
    <mergeCell ref="F69:G69"/>
    <mergeCell ref="H69:J69"/>
    <mergeCell ref="A3:J3"/>
    <mergeCell ref="A67:C67"/>
    <mergeCell ref="F67:G67"/>
    <mergeCell ref="H67:J67"/>
    <mergeCell ref="A68:C68"/>
    <mergeCell ref="F68:G68"/>
    <mergeCell ref="H68:J68"/>
    <mergeCell ref="E1:F1"/>
    <mergeCell ref="G1:H1"/>
    <mergeCell ref="I1:J1"/>
    <mergeCell ref="E2:F2"/>
    <mergeCell ref="G2:H2"/>
    <mergeCell ref="I2:J2"/>
  </mergeCells>
  <pageMargins left="0.5" right="0.5" top="1.6403333333333334" bottom="1" header="4.4333333333333336E-2" footer="0.5"/>
  <pageSetup paperSize="9" scale="76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66D7-ED22-4078-B00C-65B34D96E79B}">
  <dimension ref="A1:J140"/>
  <sheetViews>
    <sheetView showWhiteSpace="0" view="pageBreakPreview" zoomScale="60" zoomScaleNormal="100" workbookViewId="0">
      <selection activeCell="I1" sqref="I1:J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8" width="13" bestFit="1" customWidth="1"/>
    <col min="9" max="9" width="16.296875" bestFit="1" customWidth="1"/>
    <col min="10" max="10" width="13" bestFit="1" customWidth="1"/>
  </cols>
  <sheetData>
    <row r="1" spans="1:10" x14ac:dyDescent="0.25">
      <c r="A1" s="12"/>
      <c r="B1" s="12"/>
      <c r="C1" s="12"/>
      <c r="D1" s="12" t="s">
        <v>0</v>
      </c>
      <c r="E1" s="64" t="s">
        <v>1</v>
      </c>
      <c r="F1" s="64"/>
      <c r="G1" s="64" t="s">
        <v>2</v>
      </c>
      <c r="H1" s="64"/>
      <c r="I1" s="64"/>
      <c r="J1" s="64"/>
    </row>
    <row r="2" spans="1:10" ht="79.95" customHeight="1" x14ac:dyDescent="0.25">
      <c r="A2" s="13"/>
      <c r="B2" s="13"/>
      <c r="C2" s="13"/>
      <c r="D2" s="13" t="s">
        <v>3</v>
      </c>
      <c r="E2" s="65" t="s">
        <v>4</v>
      </c>
      <c r="F2" s="65"/>
      <c r="G2" s="65" t="s">
        <v>5</v>
      </c>
      <c r="H2" s="65"/>
      <c r="I2" s="65"/>
      <c r="J2" s="65"/>
    </row>
    <row r="3" spans="1:10" x14ac:dyDescent="0.25">
      <c r="A3" s="68" t="s">
        <v>31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30" customHeight="1" x14ac:dyDescent="0.25">
      <c r="A4" s="14" t="s">
        <v>7</v>
      </c>
      <c r="B4" s="15" t="s">
        <v>32</v>
      </c>
      <c r="C4" s="14" t="s">
        <v>33</v>
      </c>
      <c r="D4" s="14" t="s">
        <v>8</v>
      </c>
      <c r="E4" s="16" t="s">
        <v>34</v>
      </c>
      <c r="F4" s="15" t="s">
        <v>9</v>
      </c>
      <c r="G4" s="15" t="s">
        <v>35</v>
      </c>
      <c r="H4" s="15" t="s">
        <v>36</v>
      </c>
      <c r="I4" s="15" t="s">
        <v>10</v>
      </c>
      <c r="J4" s="15" t="s">
        <v>11</v>
      </c>
    </row>
    <row r="5" spans="1:10" ht="24" customHeight="1" x14ac:dyDescent="0.25">
      <c r="A5" s="17" t="s">
        <v>12</v>
      </c>
      <c r="B5" s="17" t="s">
        <v>37</v>
      </c>
      <c r="C5" s="17"/>
      <c r="D5" s="17" t="s">
        <v>13</v>
      </c>
      <c r="E5" s="18"/>
      <c r="F5" s="19">
        <v>1</v>
      </c>
      <c r="G5" s="19" t="s">
        <v>38</v>
      </c>
      <c r="H5" s="20">
        <v>3789.89</v>
      </c>
      <c r="I5" s="20">
        <v>3789.89</v>
      </c>
      <c r="J5" s="21">
        <v>5.5725234097622443E-3</v>
      </c>
    </row>
    <row r="6" spans="1:10" ht="39" customHeight="1" x14ac:dyDescent="0.25">
      <c r="A6" s="22" t="s">
        <v>39</v>
      </c>
      <c r="B6" s="22" t="s">
        <v>40</v>
      </c>
      <c r="C6" s="22" t="s">
        <v>41</v>
      </c>
      <c r="D6" s="22" t="s">
        <v>42</v>
      </c>
      <c r="E6" s="23" t="s">
        <v>43</v>
      </c>
      <c r="F6" s="24">
        <v>6.48</v>
      </c>
      <c r="G6" s="25">
        <v>460.92</v>
      </c>
      <c r="H6" s="25">
        <v>584.86</v>
      </c>
      <c r="I6" s="25">
        <v>3789.89</v>
      </c>
      <c r="J6" s="26">
        <v>5.5725234097622443E-3</v>
      </c>
    </row>
    <row r="7" spans="1:10" ht="19.95" customHeight="1" x14ac:dyDescent="0.25">
      <c r="A7" s="29" t="s">
        <v>123</v>
      </c>
      <c r="B7" s="69"/>
      <c r="C7" s="69"/>
      <c r="D7" s="29" t="s">
        <v>8</v>
      </c>
      <c r="E7" s="69" t="s">
        <v>124</v>
      </c>
      <c r="F7" s="69"/>
      <c r="G7" s="69"/>
      <c r="H7" s="29"/>
      <c r="I7" s="30" t="s">
        <v>125</v>
      </c>
      <c r="J7" s="29"/>
    </row>
    <row r="8" spans="1:10" ht="19.95" customHeight="1" x14ac:dyDescent="0.25">
      <c r="A8" s="69"/>
      <c r="B8" s="69"/>
      <c r="C8" s="69"/>
      <c r="D8" s="29" t="s">
        <v>126</v>
      </c>
      <c r="E8" s="69" t="s">
        <v>127</v>
      </c>
      <c r="F8" s="69"/>
      <c r="G8" s="69"/>
      <c r="H8" s="69"/>
      <c r="I8" s="31">
        <v>6.48</v>
      </c>
      <c r="J8" s="29" t="s">
        <v>38</v>
      </c>
    </row>
    <row r="9" spans="1:10" ht="24" customHeight="1" x14ac:dyDescent="0.25">
      <c r="A9" s="17" t="s">
        <v>14</v>
      </c>
      <c r="B9" s="17" t="s">
        <v>37</v>
      </c>
      <c r="C9" s="17"/>
      <c r="D9" s="17" t="s">
        <v>15</v>
      </c>
      <c r="E9" s="18"/>
      <c r="F9" s="19">
        <v>1</v>
      </c>
      <c r="G9" s="19" t="s">
        <v>38</v>
      </c>
      <c r="H9" s="20">
        <v>27488.43</v>
      </c>
      <c r="I9" s="20">
        <v>27488.43</v>
      </c>
      <c r="J9" s="21">
        <v>4.0418038431883449E-2</v>
      </c>
    </row>
    <row r="10" spans="1:10" ht="24" customHeight="1" x14ac:dyDescent="0.25">
      <c r="A10" s="22" t="s">
        <v>44</v>
      </c>
      <c r="B10" s="22" t="s">
        <v>45</v>
      </c>
      <c r="C10" s="22" t="s">
        <v>46</v>
      </c>
      <c r="D10" s="22" t="s">
        <v>47</v>
      </c>
      <c r="E10" s="23" t="s">
        <v>48</v>
      </c>
      <c r="F10" s="24">
        <v>3</v>
      </c>
      <c r="G10" s="25">
        <v>7221.07</v>
      </c>
      <c r="H10" s="25">
        <v>9162.81</v>
      </c>
      <c r="I10" s="25">
        <v>27488.43</v>
      </c>
      <c r="J10" s="26">
        <v>4.0418038431883449E-2</v>
      </c>
    </row>
    <row r="11" spans="1:10" ht="19.95" customHeight="1" x14ac:dyDescent="0.25">
      <c r="A11" s="29" t="s">
        <v>123</v>
      </c>
      <c r="B11" s="69"/>
      <c r="C11" s="69"/>
      <c r="D11" s="29" t="s">
        <v>8</v>
      </c>
      <c r="E11" s="69" t="s">
        <v>124</v>
      </c>
      <c r="F11" s="69"/>
      <c r="G11" s="69"/>
      <c r="H11" s="29"/>
      <c r="I11" s="30" t="s">
        <v>125</v>
      </c>
      <c r="J11" s="29"/>
    </row>
    <row r="12" spans="1:10" ht="19.95" customHeight="1" x14ac:dyDescent="0.25">
      <c r="A12" s="69"/>
      <c r="B12" s="69"/>
      <c r="C12" s="69"/>
      <c r="D12" s="29" t="s">
        <v>128</v>
      </c>
      <c r="E12" s="69">
        <v>3</v>
      </c>
      <c r="F12" s="69"/>
      <c r="G12" s="69"/>
      <c r="H12" s="69"/>
      <c r="I12" s="31">
        <v>3</v>
      </c>
      <c r="J12" s="29" t="s">
        <v>38</v>
      </c>
    </row>
    <row r="13" spans="1:10" ht="24" customHeight="1" x14ac:dyDescent="0.25">
      <c r="A13" s="17" t="s">
        <v>16</v>
      </c>
      <c r="B13" s="17" t="s">
        <v>37</v>
      </c>
      <c r="C13" s="17"/>
      <c r="D13" s="17" t="s">
        <v>17</v>
      </c>
      <c r="E13" s="18"/>
      <c r="F13" s="19">
        <v>1</v>
      </c>
      <c r="G13" s="19" t="s">
        <v>38</v>
      </c>
      <c r="H13" s="20">
        <v>30350.7</v>
      </c>
      <c r="I13" s="20">
        <v>30350.7</v>
      </c>
      <c r="J13" s="21">
        <v>4.4626621419796078E-2</v>
      </c>
    </row>
    <row r="14" spans="1:10" ht="25.95" customHeight="1" x14ac:dyDescent="0.25">
      <c r="A14" s="22" t="s">
        <v>49</v>
      </c>
      <c r="B14" s="22" t="s">
        <v>50</v>
      </c>
      <c r="C14" s="22" t="s">
        <v>51</v>
      </c>
      <c r="D14" s="22" t="s">
        <v>52</v>
      </c>
      <c r="E14" s="23" t="s">
        <v>53</v>
      </c>
      <c r="F14" s="24">
        <v>35706.711600000002</v>
      </c>
      <c r="G14" s="25">
        <v>0.67</v>
      </c>
      <c r="H14" s="25">
        <v>0.85</v>
      </c>
      <c r="I14" s="25">
        <v>30350.7</v>
      </c>
      <c r="J14" s="26">
        <v>4.4626621419796078E-2</v>
      </c>
    </row>
    <row r="15" spans="1:10" ht="19.95" customHeight="1" x14ac:dyDescent="0.25">
      <c r="A15" s="29" t="s">
        <v>123</v>
      </c>
      <c r="B15" s="69"/>
      <c r="C15" s="69"/>
      <c r="D15" s="29" t="s">
        <v>8</v>
      </c>
      <c r="E15" s="69" t="s">
        <v>124</v>
      </c>
      <c r="F15" s="69"/>
      <c r="G15" s="69"/>
      <c r="H15" s="29"/>
      <c r="I15" s="30" t="s">
        <v>125</v>
      </c>
      <c r="J15" s="29"/>
    </row>
    <row r="16" spans="1:10" ht="19.95" customHeight="1" x14ac:dyDescent="0.25">
      <c r="A16" s="69"/>
      <c r="B16" s="69"/>
      <c r="C16" s="69"/>
      <c r="D16" s="29" t="s">
        <v>129</v>
      </c>
      <c r="E16" s="69" t="s">
        <v>130</v>
      </c>
      <c r="F16" s="69"/>
      <c r="G16" s="69"/>
      <c r="H16" s="69"/>
      <c r="I16" s="31">
        <v>35706.711600000002</v>
      </c>
      <c r="J16" s="29" t="s">
        <v>38</v>
      </c>
    </row>
    <row r="17" spans="1:10" ht="24" customHeight="1" x14ac:dyDescent="0.25">
      <c r="A17" s="17" t="s">
        <v>18</v>
      </c>
      <c r="B17" s="17" t="s">
        <v>37</v>
      </c>
      <c r="C17" s="17"/>
      <c r="D17" s="17" t="s">
        <v>19</v>
      </c>
      <c r="E17" s="18"/>
      <c r="F17" s="19">
        <v>1</v>
      </c>
      <c r="G17" s="19" t="s">
        <v>38</v>
      </c>
      <c r="H17" s="20">
        <v>114655.46</v>
      </c>
      <c r="I17" s="20">
        <v>114655.46</v>
      </c>
      <c r="J17" s="21">
        <v>0.1685854298956061</v>
      </c>
    </row>
    <row r="18" spans="1:10" ht="24" customHeight="1" x14ac:dyDescent="0.25">
      <c r="A18" s="17" t="s">
        <v>54</v>
      </c>
      <c r="B18" s="17" t="s">
        <v>37</v>
      </c>
      <c r="C18" s="17"/>
      <c r="D18" s="17" t="s">
        <v>55</v>
      </c>
      <c r="E18" s="18"/>
      <c r="F18" s="19">
        <v>1</v>
      </c>
      <c r="G18" s="19" t="s">
        <v>38</v>
      </c>
      <c r="H18" s="20">
        <v>656.04</v>
      </c>
      <c r="I18" s="20">
        <v>656.04</v>
      </c>
      <c r="J18" s="21">
        <v>9.6461856616957822E-4</v>
      </c>
    </row>
    <row r="19" spans="1:10" ht="25.95" customHeight="1" x14ac:dyDescent="0.25">
      <c r="A19" s="22" t="s">
        <v>56</v>
      </c>
      <c r="B19" s="22" t="s">
        <v>57</v>
      </c>
      <c r="C19" s="22" t="s">
        <v>41</v>
      </c>
      <c r="D19" s="22" t="s">
        <v>58</v>
      </c>
      <c r="E19" s="23" t="s">
        <v>43</v>
      </c>
      <c r="F19" s="24">
        <v>924</v>
      </c>
      <c r="G19" s="25">
        <v>0.56000000000000005</v>
      </c>
      <c r="H19" s="25">
        <v>0.71</v>
      </c>
      <c r="I19" s="25">
        <v>656.04</v>
      </c>
      <c r="J19" s="26">
        <v>9.6461856616957822E-4</v>
      </c>
    </row>
    <row r="20" spans="1:10" ht="19.95" customHeight="1" x14ac:dyDescent="0.25">
      <c r="A20" s="29" t="s">
        <v>123</v>
      </c>
      <c r="B20" s="69"/>
      <c r="C20" s="69"/>
      <c r="D20" s="29" t="s">
        <v>8</v>
      </c>
      <c r="E20" s="69" t="s">
        <v>124</v>
      </c>
      <c r="F20" s="69"/>
      <c r="G20" s="69"/>
      <c r="H20" s="29"/>
      <c r="I20" s="30" t="s">
        <v>125</v>
      </c>
      <c r="J20" s="29"/>
    </row>
    <row r="21" spans="1:10" ht="19.95" customHeight="1" x14ac:dyDescent="0.25">
      <c r="A21" s="69"/>
      <c r="B21" s="69"/>
      <c r="C21" s="69"/>
      <c r="D21" s="29" t="s">
        <v>131</v>
      </c>
      <c r="E21" s="69" t="s">
        <v>132</v>
      </c>
      <c r="F21" s="69"/>
      <c r="G21" s="69"/>
      <c r="H21" s="69"/>
      <c r="I21" s="31">
        <v>924</v>
      </c>
      <c r="J21" s="29" t="s">
        <v>38</v>
      </c>
    </row>
    <row r="22" spans="1:10" ht="24" customHeight="1" x14ac:dyDescent="0.25">
      <c r="A22" s="17" t="s">
        <v>59</v>
      </c>
      <c r="B22" s="17" t="s">
        <v>37</v>
      </c>
      <c r="C22" s="17"/>
      <c r="D22" s="17" t="s">
        <v>60</v>
      </c>
      <c r="E22" s="18"/>
      <c r="F22" s="19">
        <v>1</v>
      </c>
      <c r="G22" s="19" t="s">
        <v>38</v>
      </c>
      <c r="H22" s="20">
        <v>81293.52</v>
      </c>
      <c r="I22" s="20">
        <v>81293.52</v>
      </c>
      <c r="J22" s="21">
        <v>0.11953118514309788</v>
      </c>
    </row>
    <row r="23" spans="1:10" ht="25.95" customHeight="1" x14ac:dyDescent="0.25">
      <c r="A23" s="22" t="s">
        <v>61</v>
      </c>
      <c r="B23" s="22" t="s">
        <v>62</v>
      </c>
      <c r="C23" s="22" t="s">
        <v>46</v>
      </c>
      <c r="D23" s="22" t="s">
        <v>63</v>
      </c>
      <c r="E23" s="23" t="s">
        <v>64</v>
      </c>
      <c r="F23" s="24">
        <v>924</v>
      </c>
      <c r="G23" s="25">
        <v>68.7</v>
      </c>
      <c r="H23" s="25">
        <v>87.17</v>
      </c>
      <c r="I23" s="25">
        <v>80545.08</v>
      </c>
      <c r="J23" s="26">
        <v>0.11843070480704526</v>
      </c>
    </row>
    <row r="24" spans="1:10" ht="19.95" customHeight="1" x14ac:dyDescent="0.25">
      <c r="A24" s="29" t="s">
        <v>123</v>
      </c>
      <c r="B24" s="69"/>
      <c r="C24" s="69"/>
      <c r="D24" s="29" t="s">
        <v>8</v>
      </c>
      <c r="E24" s="69" t="s">
        <v>124</v>
      </c>
      <c r="F24" s="69"/>
      <c r="G24" s="69"/>
      <c r="H24" s="29"/>
      <c r="I24" s="30" t="s">
        <v>125</v>
      </c>
      <c r="J24" s="29"/>
    </row>
    <row r="25" spans="1:10" ht="19.95" customHeight="1" x14ac:dyDescent="0.25">
      <c r="A25" s="69"/>
      <c r="B25" s="69"/>
      <c r="C25" s="69"/>
      <c r="D25" s="29" t="s">
        <v>131</v>
      </c>
      <c r="E25" s="69" t="s">
        <v>132</v>
      </c>
      <c r="F25" s="69"/>
      <c r="G25" s="69"/>
      <c r="H25" s="69"/>
      <c r="I25" s="31">
        <v>924</v>
      </c>
      <c r="J25" s="29" t="s">
        <v>38</v>
      </c>
    </row>
    <row r="26" spans="1:10" ht="39" customHeight="1" x14ac:dyDescent="0.25">
      <c r="A26" s="22" t="s">
        <v>65</v>
      </c>
      <c r="B26" s="22" t="s">
        <v>66</v>
      </c>
      <c r="C26" s="22" t="s">
        <v>41</v>
      </c>
      <c r="D26" s="22" t="s">
        <v>67</v>
      </c>
      <c r="E26" s="23" t="s">
        <v>43</v>
      </c>
      <c r="F26" s="24">
        <v>924</v>
      </c>
      <c r="G26" s="25">
        <v>0.64</v>
      </c>
      <c r="H26" s="25">
        <v>0.81</v>
      </c>
      <c r="I26" s="25">
        <v>748.44</v>
      </c>
      <c r="J26" s="26">
        <v>1.1004803360526174E-3</v>
      </c>
    </row>
    <row r="27" spans="1:10" ht="19.95" customHeight="1" x14ac:dyDescent="0.25">
      <c r="A27" s="29" t="s">
        <v>123</v>
      </c>
      <c r="B27" s="69"/>
      <c r="C27" s="69"/>
      <c r="D27" s="29" t="s">
        <v>8</v>
      </c>
      <c r="E27" s="69" t="s">
        <v>124</v>
      </c>
      <c r="F27" s="69"/>
      <c r="G27" s="69"/>
      <c r="H27" s="29"/>
      <c r="I27" s="30" t="s">
        <v>125</v>
      </c>
      <c r="J27" s="29"/>
    </row>
    <row r="28" spans="1:10" ht="19.95" customHeight="1" x14ac:dyDescent="0.25">
      <c r="A28" s="69"/>
      <c r="B28" s="69"/>
      <c r="C28" s="69"/>
      <c r="D28" s="29" t="s">
        <v>131</v>
      </c>
      <c r="E28" s="69" t="s">
        <v>132</v>
      </c>
      <c r="F28" s="69"/>
      <c r="G28" s="69"/>
      <c r="H28" s="69"/>
      <c r="I28" s="31">
        <v>924</v>
      </c>
      <c r="J28" s="29" t="s">
        <v>38</v>
      </c>
    </row>
    <row r="29" spans="1:10" ht="24" customHeight="1" x14ac:dyDescent="0.25">
      <c r="A29" s="17" t="s">
        <v>68</v>
      </c>
      <c r="B29" s="17" t="s">
        <v>37</v>
      </c>
      <c r="C29" s="17"/>
      <c r="D29" s="17" t="s">
        <v>69</v>
      </c>
      <c r="E29" s="18"/>
      <c r="F29" s="19">
        <v>1</v>
      </c>
      <c r="G29" s="19" t="s">
        <v>38</v>
      </c>
      <c r="H29" s="20">
        <v>31349.86</v>
      </c>
      <c r="I29" s="20">
        <v>31349.86</v>
      </c>
      <c r="J29" s="21">
        <v>4.6095751787721809E-2</v>
      </c>
    </row>
    <row r="30" spans="1:10" ht="52.05" customHeight="1" x14ac:dyDescent="0.25">
      <c r="A30" s="22" t="s">
        <v>70</v>
      </c>
      <c r="B30" s="22" t="s">
        <v>71</v>
      </c>
      <c r="C30" s="22" t="s">
        <v>41</v>
      </c>
      <c r="D30" s="22" t="s">
        <v>72</v>
      </c>
      <c r="E30" s="23" t="s">
        <v>73</v>
      </c>
      <c r="F30" s="24">
        <v>314</v>
      </c>
      <c r="G30" s="25">
        <v>45.12</v>
      </c>
      <c r="H30" s="25">
        <v>57.25</v>
      </c>
      <c r="I30" s="25">
        <v>17976.5</v>
      </c>
      <c r="J30" s="26">
        <v>2.6432024959983268E-2</v>
      </c>
    </row>
    <row r="31" spans="1:10" ht="19.95" customHeight="1" x14ac:dyDescent="0.25">
      <c r="A31" s="29" t="s">
        <v>123</v>
      </c>
      <c r="B31" s="69"/>
      <c r="C31" s="69"/>
      <c r="D31" s="29" t="s">
        <v>8</v>
      </c>
      <c r="E31" s="69" t="s">
        <v>124</v>
      </c>
      <c r="F31" s="69"/>
      <c r="G31" s="69"/>
      <c r="H31" s="29"/>
      <c r="I31" s="30" t="s">
        <v>125</v>
      </c>
      <c r="J31" s="29"/>
    </row>
    <row r="32" spans="1:10" ht="19.95" customHeight="1" x14ac:dyDescent="0.25">
      <c r="A32" s="69"/>
      <c r="B32" s="69"/>
      <c r="C32" s="69"/>
      <c r="D32" s="29" t="s">
        <v>133</v>
      </c>
      <c r="E32" s="69" t="s">
        <v>134</v>
      </c>
      <c r="F32" s="69"/>
      <c r="G32" s="69"/>
      <c r="H32" s="69"/>
      <c r="I32" s="31">
        <v>308</v>
      </c>
      <c r="J32" s="29" t="s">
        <v>38</v>
      </c>
    </row>
    <row r="33" spans="1:10" ht="19.95" customHeight="1" x14ac:dyDescent="0.25">
      <c r="A33" s="69"/>
      <c r="B33" s="69"/>
      <c r="C33" s="69"/>
      <c r="D33" s="29" t="s">
        <v>135</v>
      </c>
      <c r="E33" s="69" t="s">
        <v>136</v>
      </c>
      <c r="F33" s="69"/>
      <c r="G33" s="69"/>
      <c r="H33" s="69"/>
      <c r="I33" s="31">
        <v>6</v>
      </c>
      <c r="J33" s="29" t="s">
        <v>38</v>
      </c>
    </row>
    <row r="34" spans="1:10" ht="39" customHeight="1" x14ac:dyDescent="0.25">
      <c r="A34" s="22" t="s">
        <v>74</v>
      </c>
      <c r="B34" s="22" t="s">
        <v>75</v>
      </c>
      <c r="C34" s="22" t="s">
        <v>41</v>
      </c>
      <c r="D34" s="22" t="s">
        <v>76</v>
      </c>
      <c r="E34" s="23" t="s">
        <v>73</v>
      </c>
      <c r="F34" s="24">
        <v>308</v>
      </c>
      <c r="G34" s="25">
        <v>34.22</v>
      </c>
      <c r="H34" s="25">
        <v>43.42</v>
      </c>
      <c r="I34" s="25">
        <v>13373.36</v>
      </c>
      <c r="J34" s="26">
        <v>1.966372682773854E-2</v>
      </c>
    </row>
    <row r="35" spans="1:10" ht="19.95" customHeight="1" x14ac:dyDescent="0.25">
      <c r="A35" s="29" t="s">
        <v>123</v>
      </c>
      <c r="B35" s="69"/>
      <c r="C35" s="69"/>
      <c r="D35" s="29" t="s">
        <v>8</v>
      </c>
      <c r="E35" s="69" t="s">
        <v>124</v>
      </c>
      <c r="F35" s="69"/>
      <c r="G35" s="69"/>
      <c r="H35" s="29"/>
      <c r="I35" s="30" t="s">
        <v>125</v>
      </c>
      <c r="J35" s="29"/>
    </row>
    <row r="36" spans="1:10" ht="19.95" customHeight="1" x14ac:dyDescent="0.25">
      <c r="A36" s="69"/>
      <c r="B36" s="69"/>
      <c r="C36" s="69"/>
      <c r="D36" s="29" t="s">
        <v>133</v>
      </c>
      <c r="E36" s="69" t="s">
        <v>134</v>
      </c>
      <c r="F36" s="69"/>
      <c r="G36" s="69"/>
      <c r="H36" s="69"/>
      <c r="I36" s="31">
        <v>308</v>
      </c>
      <c r="J36" s="29" t="s">
        <v>38</v>
      </c>
    </row>
    <row r="37" spans="1:10" ht="24" customHeight="1" x14ac:dyDescent="0.25">
      <c r="A37" s="17" t="s">
        <v>77</v>
      </c>
      <c r="B37" s="17" t="s">
        <v>37</v>
      </c>
      <c r="C37" s="17"/>
      <c r="D37" s="17" t="s">
        <v>78</v>
      </c>
      <c r="E37" s="18"/>
      <c r="F37" s="19">
        <v>1</v>
      </c>
      <c r="G37" s="19" t="s">
        <v>38</v>
      </c>
      <c r="H37" s="20">
        <v>1356.04</v>
      </c>
      <c r="I37" s="20">
        <v>1356.04</v>
      </c>
      <c r="J37" s="21">
        <v>1.9938743986168449E-3</v>
      </c>
    </row>
    <row r="38" spans="1:10" ht="25.95" customHeight="1" x14ac:dyDescent="0.25">
      <c r="A38" s="22" t="s">
        <v>79</v>
      </c>
      <c r="B38" s="22" t="s">
        <v>80</v>
      </c>
      <c r="C38" s="22" t="s">
        <v>46</v>
      </c>
      <c r="D38" s="22" t="s">
        <v>81</v>
      </c>
      <c r="E38" s="23" t="s">
        <v>82</v>
      </c>
      <c r="F38" s="24">
        <v>2</v>
      </c>
      <c r="G38" s="25">
        <v>534.34</v>
      </c>
      <c r="H38" s="25">
        <v>678.02</v>
      </c>
      <c r="I38" s="25">
        <v>1356.04</v>
      </c>
      <c r="J38" s="26">
        <v>1.9938743986168449E-3</v>
      </c>
    </row>
    <row r="39" spans="1:10" ht="19.95" customHeight="1" x14ac:dyDescent="0.25">
      <c r="A39" s="29" t="s">
        <v>123</v>
      </c>
      <c r="B39" s="69"/>
      <c r="C39" s="69"/>
      <c r="D39" s="29" t="s">
        <v>8</v>
      </c>
      <c r="E39" s="69" t="s">
        <v>124</v>
      </c>
      <c r="F39" s="69"/>
      <c r="G39" s="69"/>
      <c r="H39" s="29"/>
      <c r="I39" s="30" t="s">
        <v>125</v>
      </c>
      <c r="J39" s="29"/>
    </row>
    <row r="40" spans="1:10" ht="19.95" customHeight="1" x14ac:dyDescent="0.25">
      <c r="A40" s="69"/>
      <c r="B40" s="69"/>
      <c r="C40" s="69"/>
      <c r="D40" s="29" t="s">
        <v>137</v>
      </c>
      <c r="E40" s="69">
        <v>2</v>
      </c>
      <c r="F40" s="69"/>
      <c r="G40" s="69"/>
      <c r="H40" s="69"/>
      <c r="I40" s="31">
        <v>2</v>
      </c>
      <c r="J40" s="29" t="s">
        <v>38</v>
      </c>
    </row>
    <row r="41" spans="1:10" ht="24" customHeight="1" x14ac:dyDescent="0.25">
      <c r="A41" s="17" t="s">
        <v>20</v>
      </c>
      <c r="B41" s="17" t="s">
        <v>37</v>
      </c>
      <c r="C41" s="17"/>
      <c r="D41" s="17" t="s">
        <v>21</v>
      </c>
      <c r="E41" s="18"/>
      <c r="F41" s="19">
        <v>1</v>
      </c>
      <c r="G41" s="19" t="s">
        <v>38</v>
      </c>
      <c r="H41" s="20">
        <v>140726.22</v>
      </c>
      <c r="I41" s="20">
        <v>140726.22</v>
      </c>
      <c r="J41" s="21">
        <v>0.20691897530465311</v>
      </c>
    </row>
    <row r="42" spans="1:10" ht="24" customHeight="1" x14ac:dyDescent="0.25">
      <c r="A42" s="17" t="s">
        <v>83</v>
      </c>
      <c r="B42" s="17" t="s">
        <v>37</v>
      </c>
      <c r="C42" s="17"/>
      <c r="D42" s="17" t="s">
        <v>55</v>
      </c>
      <c r="E42" s="18"/>
      <c r="F42" s="19">
        <v>1</v>
      </c>
      <c r="G42" s="19" t="s">
        <v>38</v>
      </c>
      <c r="H42" s="20">
        <v>809.4</v>
      </c>
      <c r="I42" s="20">
        <v>809.4</v>
      </c>
      <c r="J42" s="21">
        <v>1.1901138154040251E-3</v>
      </c>
    </row>
    <row r="43" spans="1:10" ht="25.95" customHeight="1" x14ac:dyDescent="0.25">
      <c r="A43" s="22" t="s">
        <v>84</v>
      </c>
      <c r="B43" s="22" t="s">
        <v>57</v>
      </c>
      <c r="C43" s="22" t="s">
        <v>41</v>
      </c>
      <c r="D43" s="22" t="s">
        <v>58</v>
      </c>
      <c r="E43" s="23" t="s">
        <v>43</v>
      </c>
      <c r="F43" s="24">
        <v>1140</v>
      </c>
      <c r="G43" s="25">
        <v>0.56000000000000005</v>
      </c>
      <c r="H43" s="25">
        <v>0.71</v>
      </c>
      <c r="I43" s="25">
        <v>809.4</v>
      </c>
      <c r="J43" s="26">
        <v>1.1901138154040251E-3</v>
      </c>
    </row>
    <row r="44" spans="1:10" ht="19.95" customHeight="1" x14ac:dyDescent="0.25">
      <c r="A44" s="29" t="s">
        <v>123</v>
      </c>
      <c r="B44" s="69"/>
      <c r="C44" s="69"/>
      <c r="D44" s="29" t="s">
        <v>8</v>
      </c>
      <c r="E44" s="69" t="s">
        <v>124</v>
      </c>
      <c r="F44" s="69"/>
      <c r="G44" s="69"/>
      <c r="H44" s="29"/>
      <c r="I44" s="30" t="s">
        <v>125</v>
      </c>
      <c r="J44" s="29"/>
    </row>
    <row r="45" spans="1:10" ht="19.95" customHeight="1" x14ac:dyDescent="0.25">
      <c r="A45" s="69"/>
      <c r="B45" s="69"/>
      <c r="C45" s="69"/>
      <c r="D45" s="29" t="s">
        <v>131</v>
      </c>
      <c r="E45" s="69" t="s">
        <v>138</v>
      </c>
      <c r="F45" s="69"/>
      <c r="G45" s="69"/>
      <c r="H45" s="69"/>
      <c r="I45" s="31">
        <v>1140</v>
      </c>
      <c r="J45" s="29" t="s">
        <v>38</v>
      </c>
    </row>
    <row r="46" spans="1:10" ht="24" customHeight="1" x14ac:dyDescent="0.25">
      <c r="A46" s="17" t="s">
        <v>85</v>
      </c>
      <c r="B46" s="17" t="s">
        <v>37</v>
      </c>
      <c r="C46" s="17"/>
      <c r="D46" s="17" t="s">
        <v>60</v>
      </c>
      <c r="E46" s="18"/>
      <c r="F46" s="19">
        <v>1</v>
      </c>
      <c r="G46" s="19" t="s">
        <v>38</v>
      </c>
      <c r="H46" s="20">
        <v>100297.2</v>
      </c>
      <c r="I46" s="20">
        <v>100297.2</v>
      </c>
      <c r="J46" s="21">
        <v>0.14747354011161426</v>
      </c>
    </row>
    <row r="47" spans="1:10" ht="25.95" customHeight="1" x14ac:dyDescent="0.25">
      <c r="A47" s="22" t="s">
        <v>86</v>
      </c>
      <c r="B47" s="22" t="s">
        <v>62</v>
      </c>
      <c r="C47" s="22" t="s">
        <v>46</v>
      </c>
      <c r="D47" s="22" t="s">
        <v>63</v>
      </c>
      <c r="E47" s="23" t="s">
        <v>64</v>
      </c>
      <c r="F47" s="24">
        <v>1140</v>
      </c>
      <c r="G47" s="25">
        <v>68.7</v>
      </c>
      <c r="H47" s="25">
        <v>87.17</v>
      </c>
      <c r="I47" s="25">
        <v>99373.8</v>
      </c>
      <c r="J47" s="26">
        <v>0.14611580463206883</v>
      </c>
    </row>
    <row r="48" spans="1:10" ht="19.95" customHeight="1" x14ac:dyDescent="0.25">
      <c r="A48" s="29" t="s">
        <v>123</v>
      </c>
      <c r="B48" s="69"/>
      <c r="C48" s="69"/>
      <c r="D48" s="29" t="s">
        <v>8</v>
      </c>
      <c r="E48" s="69" t="s">
        <v>124</v>
      </c>
      <c r="F48" s="69"/>
      <c r="G48" s="69"/>
      <c r="H48" s="29"/>
      <c r="I48" s="30" t="s">
        <v>125</v>
      </c>
      <c r="J48" s="29"/>
    </row>
    <row r="49" spans="1:10" ht="19.95" customHeight="1" x14ac:dyDescent="0.25">
      <c r="A49" s="69"/>
      <c r="B49" s="69"/>
      <c r="C49" s="69"/>
      <c r="D49" s="29" t="s">
        <v>131</v>
      </c>
      <c r="E49" s="69" t="s">
        <v>138</v>
      </c>
      <c r="F49" s="69"/>
      <c r="G49" s="69"/>
      <c r="H49" s="69"/>
      <c r="I49" s="31">
        <v>1140</v>
      </c>
      <c r="J49" s="29" t="s">
        <v>38</v>
      </c>
    </row>
    <row r="50" spans="1:10" ht="39" customHeight="1" x14ac:dyDescent="0.25">
      <c r="A50" s="22" t="s">
        <v>87</v>
      </c>
      <c r="B50" s="22" t="s">
        <v>66</v>
      </c>
      <c r="C50" s="22" t="s">
        <v>41</v>
      </c>
      <c r="D50" s="22" t="s">
        <v>67</v>
      </c>
      <c r="E50" s="23" t="s">
        <v>43</v>
      </c>
      <c r="F50" s="24">
        <v>1140</v>
      </c>
      <c r="G50" s="25">
        <v>0.64</v>
      </c>
      <c r="H50" s="25">
        <v>0.81</v>
      </c>
      <c r="I50" s="25">
        <v>923.4</v>
      </c>
      <c r="J50" s="26">
        <v>1.3577354795454371E-3</v>
      </c>
    </row>
    <row r="51" spans="1:10" ht="19.95" customHeight="1" x14ac:dyDescent="0.25">
      <c r="A51" s="29" t="s">
        <v>123</v>
      </c>
      <c r="B51" s="69"/>
      <c r="C51" s="69"/>
      <c r="D51" s="29" t="s">
        <v>8</v>
      </c>
      <c r="E51" s="69" t="s">
        <v>124</v>
      </c>
      <c r="F51" s="69"/>
      <c r="G51" s="69"/>
      <c r="H51" s="29"/>
      <c r="I51" s="30" t="s">
        <v>125</v>
      </c>
      <c r="J51" s="29"/>
    </row>
    <row r="52" spans="1:10" ht="19.95" customHeight="1" x14ac:dyDescent="0.25">
      <c r="A52" s="69"/>
      <c r="B52" s="69"/>
      <c r="C52" s="69"/>
      <c r="D52" s="29" t="s">
        <v>131</v>
      </c>
      <c r="E52" s="69" t="s">
        <v>138</v>
      </c>
      <c r="F52" s="69"/>
      <c r="G52" s="69"/>
      <c r="H52" s="69"/>
      <c r="I52" s="31">
        <v>1140</v>
      </c>
      <c r="J52" s="29" t="s">
        <v>38</v>
      </c>
    </row>
    <row r="53" spans="1:10" ht="24" customHeight="1" x14ac:dyDescent="0.25">
      <c r="A53" s="17" t="s">
        <v>88</v>
      </c>
      <c r="B53" s="17" t="s">
        <v>37</v>
      </c>
      <c r="C53" s="17"/>
      <c r="D53" s="17" t="s">
        <v>69</v>
      </c>
      <c r="E53" s="18"/>
      <c r="F53" s="19">
        <v>1</v>
      </c>
      <c r="G53" s="19" t="s">
        <v>38</v>
      </c>
      <c r="H53" s="20">
        <v>38941.599999999999</v>
      </c>
      <c r="I53" s="20">
        <v>38941.599999999999</v>
      </c>
      <c r="J53" s="21">
        <v>5.7258384178326398E-2</v>
      </c>
    </row>
    <row r="54" spans="1:10" ht="52.05" customHeight="1" x14ac:dyDescent="0.25">
      <c r="A54" s="22" t="s">
        <v>89</v>
      </c>
      <c r="B54" s="22" t="s">
        <v>71</v>
      </c>
      <c r="C54" s="22" t="s">
        <v>41</v>
      </c>
      <c r="D54" s="22" t="s">
        <v>72</v>
      </c>
      <c r="E54" s="23" t="s">
        <v>73</v>
      </c>
      <c r="F54" s="24">
        <v>392</v>
      </c>
      <c r="G54" s="25">
        <v>45.12</v>
      </c>
      <c r="H54" s="25">
        <v>57.25</v>
      </c>
      <c r="I54" s="25">
        <v>22442</v>
      </c>
      <c r="J54" s="26">
        <v>3.2997941988259366E-2</v>
      </c>
    </row>
    <row r="55" spans="1:10" ht="19.95" customHeight="1" x14ac:dyDescent="0.25">
      <c r="A55" s="29" t="s">
        <v>123</v>
      </c>
      <c r="B55" s="69"/>
      <c r="C55" s="69"/>
      <c r="D55" s="29" t="s">
        <v>8</v>
      </c>
      <c r="E55" s="69" t="s">
        <v>124</v>
      </c>
      <c r="F55" s="69"/>
      <c r="G55" s="69"/>
      <c r="H55" s="29"/>
      <c r="I55" s="30" t="s">
        <v>125</v>
      </c>
      <c r="J55" s="29"/>
    </row>
    <row r="56" spans="1:10" ht="19.95" customHeight="1" x14ac:dyDescent="0.25">
      <c r="A56" s="69"/>
      <c r="B56" s="69"/>
      <c r="C56" s="69"/>
      <c r="D56" s="29" t="s">
        <v>133</v>
      </c>
      <c r="E56" s="69" t="s">
        <v>139</v>
      </c>
      <c r="F56" s="69"/>
      <c r="G56" s="69"/>
      <c r="H56" s="69"/>
      <c r="I56" s="31">
        <v>380</v>
      </c>
      <c r="J56" s="29" t="s">
        <v>38</v>
      </c>
    </row>
    <row r="57" spans="1:10" ht="19.95" customHeight="1" x14ac:dyDescent="0.25">
      <c r="A57" s="69"/>
      <c r="B57" s="69"/>
      <c r="C57" s="69"/>
      <c r="D57" s="29" t="s">
        <v>135</v>
      </c>
      <c r="E57" s="69" t="s">
        <v>140</v>
      </c>
      <c r="F57" s="69"/>
      <c r="G57" s="69"/>
      <c r="H57" s="69"/>
      <c r="I57" s="31">
        <v>12</v>
      </c>
      <c r="J57" s="29" t="s">
        <v>38</v>
      </c>
    </row>
    <row r="58" spans="1:10" ht="39" customHeight="1" x14ac:dyDescent="0.25">
      <c r="A58" s="22" t="s">
        <v>90</v>
      </c>
      <c r="B58" s="22" t="s">
        <v>75</v>
      </c>
      <c r="C58" s="22" t="s">
        <v>41</v>
      </c>
      <c r="D58" s="22" t="s">
        <v>76</v>
      </c>
      <c r="E58" s="23" t="s">
        <v>73</v>
      </c>
      <c r="F58" s="24">
        <v>380</v>
      </c>
      <c r="G58" s="25">
        <v>34.22</v>
      </c>
      <c r="H58" s="25">
        <v>43.42</v>
      </c>
      <c r="I58" s="25">
        <v>16499.599999999999</v>
      </c>
      <c r="J58" s="26">
        <v>2.4260442190067028E-2</v>
      </c>
    </row>
    <row r="59" spans="1:10" ht="19.95" customHeight="1" x14ac:dyDescent="0.25">
      <c r="A59" s="29" t="s">
        <v>123</v>
      </c>
      <c r="B59" s="69"/>
      <c r="C59" s="69"/>
      <c r="D59" s="29" t="s">
        <v>8</v>
      </c>
      <c r="E59" s="69" t="s">
        <v>124</v>
      </c>
      <c r="F59" s="69"/>
      <c r="G59" s="69"/>
      <c r="H59" s="29"/>
      <c r="I59" s="30" t="s">
        <v>125</v>
      </c>
      <c r="J59" s="29"/>
    </row>
    <row r="60" spans="1:10" ht="19.95" customHeight="1" x14ac:dyDescent="0.25">
      <c r="A60" s="69"/>
      <c r="B60" s="69"/>
      <c r="C60" s="69"/>
      <c r="D60" s="29" t="s">
        <v>133</v>
      </c>
      <c r="E60" s="69" t="s">
        <v>139</v>
      </c>
      <c r="F60" s="69"/>
      <c r="G60" s="69"/>
      <c r="H60" s="69"/>
      <c r="I60" s="31">
        <v>380</v>
      </c>
      <c r="J60" s="29" t="s">
        <v>38</v>
      </c>
    </row>
    <row r="61" spans="1:10" ht="24" customHeight="1" x14ac:dyDescent="0.25">
      <c r="A61" s="17" t="s">
        <v>91</v>
      </c>
      <c r="B61" s="17" t="s">
        <v>37</v>
      </c>
      <c r="C61" s="17"/>
      <c r="D61" s="17" t="s">
        <v>78</v>
      </c>
      <c r="E61" s="18"/>
      <c r="F61" s="19">
        <v>1</v>
      </c>
      <c r="G61" s="19" t="s">
        <v>38</v>
      </c>
      <c r="H61" s="20">
        <v>678.02</v>
      </c>
      <c r="I61" s="20">
        <v>678.02</v>
      </c>
      <c r="J61" s="21">
        <v>9.9693719930842245E-4</v>
      </c>
    </row>
    <row r="62" spans="1:10" ht="25.95" customHeight="1" x14ac:dyDescent="0.25">
      <c r="A62" s="22" t="s">
        <v>92</v>
      </c>
      <c r="B62" s="22" t="s">
        <v>80</v>
      </c>
      <c r="C62" s="22" t="s">
        <v>46</v>
      </c>
      <c r="D62" s="22" t="s">
        <v>81</v>
      </c>
      <c r="E62" s="23" t="s">
        <v>82</v>
      </c>
      <c r="F62" s="24">
        <v>1</v>
      </c>
      <c r="G62" s="25">
        <v>534.34</v>
      </c>
      <c r="H62" s="25">
        <v>678.02</v>
      </c>
      <c r="I62" s="25">
        <v>678.02</v>
      </c>
      <c r="J62" s="26">
        <v>9.9693719930842245E-4</v>
      </c>
    </row>
    <row r="63" spans="1:10" ht="19.95" customHeight="1" x14ac:dyDescent="0.25">
      <c r="A63" s="29" t="s">
        <v>123</v>
      </c>
      <c r="B63" s="69"/>
      <c r="C63" s="69"/>
      <c r="D63" s="29" t="s">
        <v>8</v>
      </c>
      <c r="E63" s="69" t="s">
        <v>124</v>
      </c>
      <c r="F63" s="69"/>
      <c r="G63" s="69"/>
      <c r="H63" s="29"/>
      <c r="I63" s="30" t="s">
        <v>125</v>
      </c>
      <c r="J63" s="29"/>
    </row>
    <row r="64" spans="1:10" ht="19.95" customHeight="1" x14ac:dyDescent="0.25">
      <c r="A64" s="69"/>
      <c r="B64" s="69"/>
      <c r="C64" s="69"/>
      <c r="D64" s="29" t="s">
        <v>137</v>
      </c>
      <c r="E64" s="69">
        <v>1</v>
      </c>
      <c r="F64" s="69"/>
      <c r="G64" s="69"/>
      <c r="H64" s="69"/>
      <c r="I64" s="31">
        <v>1</v>
      </c>
      <c r="J64" s="29" t="s">
        <v>38</v>
      </c>
    </row>
    <row r="65" spans="1:10" ht="24" customHeight="1" x14ac:dyDescent="0.25">
      <c r="A65" s="17" t="s">
        <v>22</v>
      </c>
      <c r="B65" s="17" t="s">
        <v>37</v>
      </c>
      <c r="C65" s="17"/>
      <c r="D65" s="17" t="s">
        <v>23</v>
      </c>
      <c r="E65" s="18"/>
      <c r="F65" s="19">
        <v>1</v>
      </c>
      <c r="G65" s="19" t="s">
        <v>38</v>
      </c>
      <c r="H65" s="20">
        <v>119056.34</v>
      </c>
      <c r="I65" s="20">
        <v>119056.34</v>
      </c>
      <c r="J65" s="21">
        <v>0.17505633190689257</v>
      </c>
    </row>
    <row r="66" spans="1:10" ht="24" customHeight="1" x14ac:dyDescent="0.25">
      <c r="A66" s="17" t="s">
        <v>93</v>
      </c>
      <c r="B66" s="17" t="s">
        <v>37</v>
      </c>
      <c r="C66" s="17"/>
      <c r="D66" s="17" t="s">
        <v>55</v>
      </c>
      <c r="E66" s="18"/>
      <c r="F66" s="19">
        <v>1</v>
      </c>
      <c r="G66" s="19" t="s">
        <v>38</v>
      </c>
      <c r="H66" s="20">
        <v>681.6</v>
      </c>
      <c r="I66" s="20">
        <v>681.6</v>
      </c>
      <c r="J66" s="21">
        <v>1.0022011077086526E-3</v>
      </c>
    </row>
    <row r="67" spans="1:10" ht="25.95" customHeight="1" x14ac:dyDescent="0.25">
      <c r="A67" s="22" t="s">
        <v>94</v>
      </c>
      <c r="B67" s="22" t="s">
        <v>57</v>
      </c>
      <c r="C67" s="22" t="s">
        <v>41</v>
      </c>
      <c r="D67" s="22" t="s">
        <v>58</v>
      </c>
      <c r="E67" s="23" t="s">
        <v>43</v>
      </c>
      <c r="F67" s="24">
        <v>960</v>
      </c>
      <c r="G67" s="25">
        <v>0.56000000000000005</v>
      </c>
      <c r="H67" s="25">
        <v>0.71</v>
      </c>
      <c r="I67" s="25">
        <v>681.6</v>
      </c>
      <c r="J67" s="26">
        <v>1.0022011077086526E-3</v>
      </c>
    </row>
    <row r="68" spans="1:10" ht="19.95" customHeight="1" x14ac:dyDescent="0.25">
      <c r="A68" s="29" t="s">
        <v>123</v>
      </c>
      <c r="B68" s="69"/>
      <c r="C68" s="69"/>
      <c r="D68" s="29" t="s">
        <v>8</v>
      </c>
      <c r="E68" s="69" t="s">
        <v>124</v>
      </c>
      <c r="F68" s="69"/>
      <c r="G68" s="69"/>
      <c r="H68" s="29"/>
      <c r="I68" s="30" t="s">
        <v>125</v>
      </c>
      <c r="J68" s="29"/>
    </row>
    <row r="69" spans="1:10" ht="19.95" customHeight="1" x14ac:dyDescent="0.25">
      <c r="A69" s="69"/>
      <c r="B69" s="69"/>
      <c r="C69" s="69"/>
      <c r="D69" s="29" t="s">
        <v>131</v>
      </c>
      <c r="E69" s="69" t="s">
        <v>141</v>
      </c>
      <c r="F69" s="69"/>
      <c r="G69" s="69"/>
      <c r="H69" s="69"/>
      <c r="I69" s="31">
        <v>960</v>
      </c>
      <c r="J69" s="29" t="s">
        <v>38</v>
      </c>
    </row>
    <row r="70" spans="1:10" ht="24" customHeight="1" x14ac:dyDescent="0.25">
      <c r="A70" s="17" t="s">
        <v>95</v>
      </c>
      <c r="B70" s="17" t="s">
        <v>37</v>
      </c>
      <c r="C70" s="17"/>
      <c r="D70" s="17" t="s">
        <v>60</v>
      </c>
      <c r="E70" s="18"/>
      <c r="F70" s="19">
        <v>1</v>
      </c>
      <c r="G70" s="19" t="s">
        <v>38</v>
      </c>
      <c r="H70" s="20">
        <v>84460.800000000003</v>
      </c>
      <c r="I70" s="20">
        <v>84460.800000000003</v>
      </c>
      <c r="J70" s="21">
        <v>0.12418824430451728</v>
      </c>
    </row>
    <row r="71" spans="1:10" ht="25.95" customHeight="1" x14ac:dyDescent="0.25">
      <c r="A71" s="22" t="s">
        <v>96</v>
      </c>
      <c r="B71" s="22" t="s">
        <v>62</v>
      </c>
      <c r="C71" s="22" t="s">
        <v>46</v>
      </c>
      <c r="D71" s="22" t="s">
        <v>63</v>
      </c>
      <c r="E71" s="23" t="s">
        <v>64</v>
      </c>
      <c r="F71" s="24">
        <v>960</v>
      </c>
      <c r="G71" s="25">
        <v>68.7</v>
      </c>
      <c r="H71" s="25">
        <v>87.17</v>
      </c>
      <c r="I71" s="25">
        <v>83683.199999999997</v>
      </c>
      <c r="J71" s="26">
        <v>0.12304488811121586</v>
      </c>
    </row>
    <row r="72" spans="1:10" ht="19.95" customHeight="1" x14ac:dyDescent="0.25">
      <c r="A72" s="29" t="s">
        <v>123</v>
      </c>
      <c r="B72" s="69"/>
      <c r="C72" s="69"/>
      <c r="D72" s="29" t="s">
        <v>8</v>
      </c>
      <c r="E72" s="69" t="s">
        <v>124</v>
      </c>
      <c r="F72" s="69"/>
      <c r="G72" s="69"/>
      <c r="H72" s="29"/>
      <c r="I72" s="30" t="s">
        <v>125</v>
      </c>
      <c r="J72" s="29"/>
    </row>
    <row r="73" spans="1:10" ht="19.95" customHeight="1" x14ac:dyDescent="0.25">
      <c r="A73" s="69"/>
      <c r="B73" s="69"/>
      <c r="C73" s="69"/>
      <c r="D73" s="29" t="s">
        <v>131</v>
      </c>
      <c r="E73" s="69" t="s">
        <v>141</v>
      </c>
      <c r="F73" s="69"/>
      <c r="G73" s="69"/>
      <c r="H73" s="69"/>
      <c r="I73" s="31">
        <v>960</v>
      </c>
      <c r="J73" s="29" t="s">
        <v>38</v>
      </c>
    </row>
    <row r="74" spans="1:10" ht="39" customHeight="1" x14ac:dyDescent="0.25">
      <c r="A74" s="22" t="s">
        <v>97</v>
      </c>
      <c r="B74" s="22" t="s">
        <v>66</v>
      </c>
      <c r="C74" s="22" t="s">
        <v>41</v>
      </c>
      <c r="D74" s="22" t="s">
        <v>67</v>
      </c>
      <c r="E74" s="23" t="s">
        <v>43</v>
      </c>
      <c r="F74" s="24">
        <v>960</v>
      </c>
      <c r="G74" s="25">
        <v>0.64</v>
      </c>
      <c r="H74" s="25">
        <v>0.81</v>
      </c>
      <c r="I74" s="25">
        <v>777.6</v>
      </c>
      <c r="J74" s="26">
        <v>1.1433561933014208E-3</v>
      </c>
    </row>
    <row r="75" spans="1:10" ht="19.95" customHeight="1" x14ac:dyDescent="0.25">
      <c r="A75" s="29" t="s">
        <v>123</v>
      </c>
      <c r="B75" s="69"/>
      <c r="C75" s="69"/>
      <c r="D75" s="29" t="s">
        <v>8</v>
      </c>
      <c r="E75" s="69" t="s">
        <v>124</v>
      </c>
      <c r="F75" s="69"/>
      <c r="G75" s="69"/>
      <c r="H75" s="29"/>
      <c r="I75" s="30" t="s">
        <v>125</v>
      </c>
      <c r="J75" s="29"/>
    </row>
    <row r="76" spans="1:10" ht="19.95" customHeight="1" x14ac:dyDescent="0.25">
      <c r="A76" s="69"/>
      <c r="B76" s="69"/>
      <c r="C76" s="69"/>
      <c r="D76" s="29" t="s">
        <v>131</v>
      </c>
      <c r="E76" s="69" t="s">
        <v>141</v>
      </c>
      <c r="F76" s="69"/>
      <c r="G76" s="69"/>
      <c r="H76" s="69"/>
      <c r="I76" s="31">
        <v>960</v>
      </c>
      <c r="J76" s="29" t="s">
        <v>38</v>
      </c>
    </row>
    <row r="77" spans="1:10" ht="24" customHeight="1" x14ac:dyDescent="0.25">
      <c r="A77" s="17" t="s">
        <v>98</v>
      </c>
      <c r="B77" s="17" t="s">
        <v>37</v>
      </c>
      <c r="C77" s="17"/>
      <c r="D77" s="17" t="s">
        <v>69</v>
      </c>
      <c r="E77" s="18"/>
      <c r="F77" s="19">
        <v>1</v>
      </c>
      <c r="G77" s="19" t="s">
        <v>38</v>
      </c>
      <c r="H77" s="20">
        <v>32557.9</v>
      </c>
      <c r="I77" s="20">
        <v>32557.9</v>
      </c>
      <c r="J77" s="21">
        <v>4.7872012096049799E-2</v>
      </c>
    </row>
    <row r="78" spans="1:10" ht="52.05" customHeight="1" x14ac:dyDescent="0.25">
      <c r="A78" s="22" t="s">
        <v>99</v>
      </c>
      <c r="B78" s="22" t="s">
        <v>71</v>
      </c>
      <c r="C78" s="22" t="s">
        <v>41</v>
      </c>
      <c r="D78" s="22" t="s">
        <v>72</v>
      </c>
      <c r="E78" s="23" t="s">
        <v>73</v>
      </c>
      <c r="F78" s="24">
        <v>326</v>
      </c>
      <c r="G78" s="25">
        <v>45.12</v>
      </c>
      <c r="H78" s="25">
        <v>57.25</v>
      </c>
      <c r="I78" s="25">
        <v>18663.5</v>
      </c>
      <c r="J78" s="26">
        <v>2.7442166041256516E-2</v>
      </c>
    </row>
    <row r="79" spans="1:10" ht="19.95" customHeight="1" x14ac:dyDescent="0.25">
      <c r="A79" s="29" t="s">
        <v>123</v>
      </c>
      <c r="B79" s="69"/>
      <c r="C79" s="69"/>
      <c r="D79" s="29" t="s">
        <v>8</v>
      </c>
      <c r="E79" s="69" t="s">
        <v>124</v>
      </c>
      <c r="F79" s="69"/>
      <c r="G79" s="69"/>
      <c r="H79" s="29"/>
      <c r="I79" s="30" t="s">
        <v>125</v>
      </c>
      <c r="J79" s="29"/>
    </row>
    <row r="80" spans="1:10" ht="19.95" customHeight="1" x14ac:dyDescent="0.25">
      <c r="A80" s="69"/>
      <c r="B80" s="69"/>
      <c r="C80" s="69"/>
      <c r="D80" s="29" t="s">
        <v>133</v>
      </c>
      <c r="E80" s="69" t="s">
        <v>142</v>
      </c>
      <c r="F80" s="69"/>
      <c r="G80" s="69"/>
      <c r="H80" s="69"/>
      <c r="I80" s="31">
        <v>320</v>
      </c>
      <c r="J80" s="29" t="s">
        <v>38</v>
      </c>
    </row>
    <row r="81" spans="1:10" ht="19.95" customHeight="1" x14ac:dyDescent="0.25">
      <c r="A81" s="69"/>
      <c r="B81" s="69"/>
      <c r="C81" s="69"/>
      <c r="D81" s="29" t="s">
        <v>135</v>
      </c>
      <c r="E81" s="69" t="s">
        <v>136</v>
      </c>
      <c r="F81" s="69"/>
      <c r="G81" s="69"/>
      <c r="H81" s="69"/>
      <c r="I81" s="31">
        <v>6</v>
      </c>
      <c r="J81" s="29" t="s">
        <v>38</v>
      </c>
    </row>
    <row r="82" spans="1:10" ht="39" customHeight="1" x14ac:dyDescent="0.25">
      <c r="A82" s="22" t="s">
        <v>100</v>
      </c>
      <c r="B82" s="22" t="s">
        <v>75</v>
      </c>
      <c r="C82" s="22" t="s">
        <v>41</v>
      </c>
      <c r="D82" s="22" t="s">
        <v>76</v>
      </c>
      <c r="E82" s="23" t="s">
        <v>73</v>
      </c>
      <c r="F82" s="24">
        <v>320</v>
      </c>
      <c r="G82" s="25">
        <v>34.22</v>
      </c>
      <c r="H82" s="25">
        <v>43.42</v>
      </c>
      <c r="I82" s="25">
        <v>13894.4</v>
      </c>
      <c r="J82" s="26">
        <v>2.0429846054793286E-2</v>
      </c>
    </row>
    <row r="83" spans="1:10" ht="19.95" customHeight="1" x14ac:dyDescent="0.25">
      <c r="A83" s="29" t="s">
        <v>123</v>
      </c>
      <c r="B83" s="69"/>
      <c r="C83" s="69"/>
      <c r="D83" s="29" t="s">
        <v>8</v>
      </c>
      <c r="E83" s="69" t="s">
        <v>124</v>
      </c>
      <c r="F83" s="69"/>
      <c r="G83" s="69"/>
      <c r="H83" s="29"/>
      <c r="I83" s="30" t="s">
        <v>125</v>
      </c>
      <c r="J83" s="29"/>
    </row>
    <row r="84" spans="1:10" ht="19.95" customHeight="1" x14ac:dyDescent="0.25">
      <c r="A84" s="69"/>
      <c r="B84" s="69"/>
      <c r="C84" s="69"/>
      <c r="D84" s="29" t="s">
        <v>133</v>
      </c>
      <c r="E84" s="69" t="s">
        <v>142</v>
      </c>
      <c r="F84" s="69"/>
      <c r="G84" s="69"/>
      <c r="H84" s="69"/>
      <c r="I84" s="31">
        <v>320</v>
      </c>
      <c r="J84" s="29" t="s">
        <v>38</v>
      </c>
    </row>
    <row r="85" spans="1:10" ht="24" customHeight="1" x14ac:dyDescent="0.25">
      <c r="A85" s="17" t="s">
        <v>101</v>
      </c>
      <c r="B85" s="17" t="s">
        <v>37</v>
      </c>
      <c r="C85" s="17"/>
      <c r="D85" s="17" t="s">
        <v>78</v>
      </c>
      <c r="E85" s="18"/>
      <c r="F85" s="19">
        <v>1</v>
      </c>
      <c r="G85" s="19" t="s">
        <v>38</v>
      </c>
      <c r="H85" s="20">
        <v>1356.04</v>
      </c>
      <c r="I85" s="20">
        <v>1356.04</v>
      </c>
      <c r="J85" s="21">
        <v>1.9938743986168449E-3</v>
      </c>
    </row>
    <row r="86" spans="1:10" ht="25.95" customHeight="1" x14ac:dyDescent="0.25">
      <c r="A86" s="22" t="s">
        <v>102</v>
      </c>
      <c r="B86" s="22" t="s">
        <v>80</v>
      </c>
      <c r="C86" s="22" t="s">
        <v>46</v>
      </c>
      <c r="D86" s="22" t="s">
        <v>81</v>
      </c>
      <c r="E86" s="23" t="s">
        <v>82</v>
      </c>
      <c r="F86" s="24">
        <v>2</v>
      </c>
      <c r="G86" s="25">
        <v>534.34</v>
      </c>
      <c r="H86" s="25">
        <v>678.02</v>
      </c>
      <c r="I86" s="25">
        <v>1356.04</v>
      </c>
      <c r="J86" s="26">
        <v>1.9938743986168449E-3</v>
      </c>
    </row>
    <row r="87" spans="1:10" ht="19.95" customHeight="1" x14ac:dyDescent="0.25">
      <c r="A87" s="29" t="s">
        <v>123</v>
      </c>
      <c r="B87" s="69"/>
      <c r="C87" s="69"/>
      <c r="D87" s="29" t="s">
        <v>8</v>
      </c>
      <c r="E87" s="69" t="s">
        <v>124</v>
      </c>
      <c r="F87" s="69"/>
      <c r="G87" s="69"/>
      <c r="H87" s="29"/>
      <c r="I87" s="30" t="s">
        <v>125</v>
      </c>
      <c r="J87" s="29"/>
    </row>
    <row r="88" spans="1:10" ht="19.95" customHeight="1" x14ac:dyDescent="0.25">
      <c r="A88" s="69"/>
      <c r="B88" s="69"/>
      <c r="C88" s="69"/>
      <c r="D88" s="29" t="s">
        <v>137</v>
      </c>
      <c r="E88" s="69">
        <v>2</v>
      </c>
      <c r="F88" s="69"/>
      <c r="G88" s="69"/>
      <c r="H88" s="69"/>
      <c r="I88" s="31">
        <v>2</v>
      </c>
      <c r="J88" s="29" t="s">
        <v>38</v>
      </c>
    </row>
    <row r="89" spans="1:10" ht="24" customHeight="1" x14ac:dyDescent="0.25">
      <c r="A89" s="17" t="s">
        <v>24</v>
      </c>
      <c r="B89" s="17" t="s">
        <v>37</v>
      </c>
      <c r="C89" s="17"/>
      <c r="D89" s="17" t="s">
        <v>25</v>
      </c>
      <c r="E89" s="18"/>
      <c r="F89" s="19">
        <v>1</v>
      </c>
      <c r="G89" s="19" t="s">
        <v>38</v>
      </c>
      <c r="H89" s="20">
        <v>140382.72</v>
      </c>
      <c r="I89" s="20">
        <v>140382.72</v>
      </c>
      <c r="J89" s="21">
        <v>0.2064139047640165</v>
      </c>
    </row>
    <row r="90" spans="1:10" ht="24" customHeight="1" x14ac:dyDescent="0.25">
      <c r="A90" s="17" t="s">
        <v>103</v>
      </c>
      <c r="B90" s="17" t="s">
        <v>37</v>
      </c>
      <c r="C90" s="17"/>
      <c r="D90" s="17" t="s">
        <v>55</v>
      </c>
      <c r="E90" s="18"/>
      <c r="F90" s="19">
        <v>1</v>
      </c>
      <c r="G90" s="19" t="s">
        <v>38</v>
      </c>
      <c r="H90" s="20">
        <v>809.4</v>
      </c>
      <c r="I90" s="20">
        <v>809.4</v>
      </c>
      <c r="J90" s="21">
        <v>1.1901138154040251E-3</v>
      </c>
    </row>
    <row r="91" spans="1:10" ht="25.95" customHeight="1" x14ac:dyDescent="0.25">
      <c r="A91" s="22" t="s">
        <v>104</v>
      </c>
      <c r="B91" s="22" t="s">
        <v>57</v>
      </c>
      <c r="C91" s="22" t="s">
        <v>41</v>
      </c>
      <c r="D91" s="22" t="s">
        <v>58</v>
      </c>
      <c r="E91" s="23" t="s">
        <v>43</v>
      </c>
      <c r="F91" s="24">
        <v>1140</v>
      </c>
      <c r="G91" s="25">
        <v>0.56000000000000005</v>
      </c>
      <c r="H91" s="25">
        <v>0.71</v>
      </c>
      <c r="I91" s="25">
        <v>809.4</v>
      </c>
      <c r="J91" s="26">
        <v>1.1901138154040251E-3</v>
      </c>
    </row>
    <row r="92" spans="1:10" ht="19.95" customHeight="1" x14ac:dyDescent="0.25">
      <c r="A92" s="29" t="s">
        <v>123</v>
      </c>
      <c r="B92" s="69"/>
      <c r="C92" s="69"/>
      <c r="D92" s="29" t="s">
        <v>8</v>
      </c>
      <c r="E92" s="69" t="s">
        <v>124</v>
      </c>
      <c r="F92" s="69"/>
      <c r="G92" s="69"/>
      <c r="H92" s="29"/>
      <c r="I92" s="30" t="s">
        <v>125</v>
      </c>
      <c r="J92" s="29"/>
    </row>
    <row r="93" spans="1:10" ht="19.95" customHeight="1" x14ac:dyDescent="0.25">
      <c r="A93" s="69"/>
      <c r="B93" s="69"/>
      <c r="C93" s="69"/>
      <c r="D93" s="29" t="s">
        <v>131</v>
      </c>
      <c r="E93" s="69" t="s">
        <v>138</v>
      </c>
      <c r="F93" s="69"/>
      <c r="G93" s="69"/>
      <c r="H93" s="69"/>
      <c r="I93" s="31">
        <v>1140</v>
      </c>
      <c r="J93" s="29" t="s">
        <v>38</v>
      </c>
    </row>
    <row r="94" spans="1:10" ht="24" customHeight="1" x14ac:dyDescent="0.25">
      <c r="A94" s="17" t="s">
        <v>105</v>
      </c>
      <c r="B94" s="17" t="s">
        <v>37</v>
      </c>
      <c r="C94" s="17"/>
      <c r="D94" s="17" t="s">
        <v>60</v>
      </c>
      <c r="E94" s="18"/>
      <c r="F94" s="19">
        <v>1</v>
      </c>
      <c r="G94" s="19" t="s">
        <v>38</v>
      </c>
      <c r="H94" s="20">
        <v>100297.2</v>
      </c>
      <c r="I94" s="20">
        <v>100297.2</v>
      </c>
      <c r="J94" s="21">
        <v>0.14747354011161426</v>
      </c>
    </row>
    <row r="95" spans="1:10" ht="25.95" customHeight="1" x14ac:dyDescent="0.25">
      <c r="A95" s="22" t="s">
        <v>106</v>
      </c>
      <c r="B95" s="22" t="s">
        <v>62</v>
      </c>
      <c r="C95" s="22" t="s">
        <v>46</v>
      </c>
      <c r="D95" s="22" t="s">
        <v>63</v>
      </c>
      <c r="E95" s="23" t="s">
        <v>64</v>
      </c>
      <c r="F95" s="24">
        <v>1140</v>
      </c>
      <c r="G95" s="25">
        <v>68.7</v>
      </c>
      <c r="H95" s="25">
        <v>87.17</v>
      </c>
      <c r="I95" s="25">
        <v>99373.8</v>
      </c>
      <c r="J95" s="26">
        <v>0.14611580463206883</v>
      </c>
    </row>
    <row r="96" spans="1:10" ht="19.95" customHeight="1" x14ac:dyDescent="0.25">
      <c r="A96" s="29" t="s">
        <v>123</v>
      </c>
      <c r="B96" s="69"/>
      <c r="C96" s="69"/>
      <c r="D96" s="29" t="s">
        <v>8</v>
      </c>
      <c r="E96" s="69" t="s">
        <v>124</v>
      </c>
      <c r="F96" s="69"/>
      <c r="G96" s="69"/>
      <c r="H96" s="29"/>
      <c r="I96" s="30" t="s">
        <v>125</v>
      </c>
      <c r="J96" s="29"/>
    </row>
    <row r="97" spans="1:10" ht="19.95" customHeight="1" x14ac:dyDescent="0.25">
      <c r="A97" s="69"/>
      <c r="B97" s="69"/>
      <c r="C97" s="69"/>
      <c r="D97" s="29" t="s">
        <v>131</v>
      </c>
      <c r="E97" s="69" t="s">
        <v>138</v>
      </c>
      <c r="F97" s="69"/>
      <c r="G97" s="69"/>
      <c r="H97" s="69"/>
      <c r="I97" s="31">
        <v>1140</v>
      </c>
      <c r="J97" s="29" t="s">
        <v>38</v>
      </c>
    </row>
    <row r="98" spans="1:10" ht="39" customHeight="1" x14ac:dyDescent="0.25">
      <c r="A98" s="22" t="s">
        <v>107</v>
      </c>
      <c r="B98" s="22" t="s">
        <v>66</v>
      </c>
      <c r="C98" s="22" t="s">
        <v>41</v>
      </c>
      <c r="D98" s="22" t="s">
        <v>67</v>
      </c>
      <c r="E98" s="23" t="s">
        <v>43</v>
      </c>
      <c r="F98" s="24">
        <v>1140</v>
      </c>
      <c r="G98" s="25">
        <v>0.64</v>
      </c>
      <c r="H98" s="25">
        <v>0.81</v>
      </c>
      <c r="I98" s="25">
        <v>923.4</v>
      </c>
      <c r="J98" s="26">
        <v>1.3577354795454371E-3</v>
      </c>
    </row>
    <row r="99" spans="1:10" ht="19.95" customHeight="1" x14ac:dyDescent="0.25">
      <c r="A99" s="29" t="s">
        <v>123</v>
      </c>
      <c r="B99" s="69"/>
      <c r="C99" s="69"/>
      <c r="D99" s="29" t="s">
        <v>8</v>
      </c>
      <c r="E99" s="69" t="s">
        <v>124</v>
      </c>
      <c r="F99" s="69"/>
      <c r="G99" s="69"/>
      <c r="H99" s="29"/>
      <c r="I99" s="30" t="s">
        <v>125</v>
      </c>
      <c r="J99" s="29"/>
    </row>
    <row r="100" spans="1:10" ht="19.95" customHeight="1" x14ac:dyDescent="0.25">
      <c r="A100" s="69"/>
      <c r="B100" s="69"/>
      <c r="C100" s="69"/>
      <c r="D100" s="29" t="s">
        <v>131</v>
      </c>
      <c r="E100" s="69" t="s">
        <v>138</v>
      </c>
      <c r="F100" s="69"/>
      <c r="G100" s="69"/>
      <c r="H100" s="69"/>
      <c r="I100" s="31">
        <v>1140</v>
      </c>
      <c r="J100" s="29" t="s">
        <v>38</v>
      </c>
    </row>
    <row r="101" spans="1:10" ht="24" customHeight="1" x14ac:dyDescent="0.25">
      <c r="A101" s="17" t="s">
        <v>108</v>
      </c>
      <c r="B101" s="17" t="s">
        <v>37</v>
      </c>
      <c r="C101" s="17"/>
      <c r="D101" s="17" t="s">
        <v>69</v>
      </c>
      <c r="E101" s="18"/>
      <c r="F101" s="19">
        <v>1</v>
      </c>
      <c r="G101" s="19" t="s">
        <v>38</v>
      </c>
      <c r="H101" s="20">
        <v>38598.1</v>
      </c>
      <c r="I101" s="20">
        <v>38598.1</v>
      </c>
      <c r="J101" s="21">
        <v>5.6753313637689776E-2</v>
      </c>
    </row>
    <row r="102" spans="1:10" ht="52.05" customHeight="1" x14ac:dyDescent="0.25">
      <c r="A102" s="22" t="s">
        <v>109</v>
      </c>
      <c r="B102" s="22" t="s">
        <v>71</v>
      </c>
      <c r="C102" s="22" t="s">
        <v>41</v>
      </c>
      <c r="D102" s="22" t="s">
        <v>72</v>
      </c>
      <c r="E102" s="23" t="s">
        <v>73</v>
      </c>
      <c r="F102" s="24">
        <v>386</v>
      </c>
      <c r="G102" s="25">
        <v>45.12</v>
      </c>
      <c r="H102" s="25">
        <v>57.25</v>
      </c>
      <c r="I102" s="25">
        <v>22098.5</v>
      </c>
      <c r="J102" s="26">
        <v>3.2492871447622744E-2</v>
      </c>
    </row>
    <row r="103" spans="1:10" ht="19.95" customHeight="1" x14ac:dyDescent="0.25">
      <c r="A103" s="29" t="s">
        <v>123</v>
      </c>
      <c r="B103" s="69"/>
      <c r="C103" s="69"/>
      <c r="D103" s="29" t="s">
        <v>8</v>
      </c>
      <c r="E103" s="69" t="s">
        <v>124</v>
      </c>
      <c r="F103" s="69"/>
      <c r="G103" s="69"/>
      <c r="H103" s="29"/>
      <c r="I103" s="30" t="s">
        <v>125</v>
      </c>
      <c r="J103" s="29"/>
    </row>
    <row r="104" spans="1:10" ht="19.95" customHeight="1" x14ac:dyDescent="0.25">
      <c r="A104" s="69"/>
      <c r="B104" s="69"/>
      <c r="C104" s="69"/>
      <c r="D104" s="29" t="s">
        <v>133</v>
      </c>
      <c r="E104" s="69" t="s">
        <v>139</v>
      </c>
      <c r="F104" s="69"/>
      <c r="G104" s="69"/>
      <c r="H104" s="69"/>
      <c r="I104" s="31">
        <v>380</v>
      </c>
      <c r="J104" s="29" t="s">
        <v>38</v>
      </c>
    </row>
    <row r="105" spans="1:10" ht="19.95" customHeight="1" x14ac:dyDescent="0.25">
      <c r="A105" s="69"/>
      <c r="B105" s="69"/>
      <c r="C105" s="69"/>
      <c r="D105" s="29" t="s">
        <v>135</v>
      </c>
      <c r="E105" s="69" t="s">
        <v>136</v>
      </c>
      <c r="F105" s="69"/>
      <c r="G105" s="69"/>
      <c r="H105" s="69"/>
      <c r="I105" s="31">
        <v>6</v>
      </c>
      <c r="J105" s="29" t="s">
        <v>38</v>
      </c>
    </row>
    <row r="106" spans="1:10" ht="39" customHeight="1" x14ac:dyDescent="0.25">
      <c r="A106" s="22" t="s">
        <v>110</v>
      </c>
      <c r="B106" s="22" t="s">
        <v>75</v>
      </c>
      <c r="C106" s="22" t="s">
        <v>41</v>
      </c>
      <c r="D106" s="22" t="s">
        <v>76</v>
      </c>
      <c r="E106" s="23" t="s">
        <v>73</v>
      </c>
      <c r="F106" s="24">
        <v>380</v>
      </c>
      <c r="G106" s="25">
        <v>34.22</v>
      </c>
      <c r="H106" s="25">
        <v>43.42</v>
      </c>
      <c r="I106" s="25">
        <v>16499.599999999999</v>
      </c>
      <c r="J106" s="26">
        <v>2.4260442190067028E-2</v>
      </c>
    </row>
    <row r="107" spans="1:10" ht="19.95" customHeight="1" x14ac:dyDescent="0.25">
      <c r="A107" s="29" t="s">
        <v>123</v>
      </c>
      <c r="B107" s="69"/>
      <c r="C107" s="69"/>
      <c r="D107" s="29" t="s">
        <v>8</v>
      </c>
      <c r="E107" s="69" t="s">
        <v>124</v>
      </c>
      <c r="F107" s="69"/>
      <c r="G107" s="69"/>
      <c r="H107" s="29"/>
      <c r="I107" s="30" t="s">
        <v>125</v>
      </c>
      <c r="J107" s="29"/>
    </row>
    <row r="108" spans="1:10" ht="19.95" customHeight="1" x14ac:dyDescent="0.25">
      <c r="A108" s="69"/>
      <c r="B108" s="69"/>
      <c r="C108" s="69"/>
      <c r="D108" s="29" t="s">
        <v>133</v>
      </c>
      <c r="E108" s="69" t="s">
        <v>139</v>
      </c>
      <c r="F108" s="69"/>
      <c r="G108" s="69"/>
      <c r="H108" s="69"/>
      <c r="I108" s="31">
        <v>380</v>
      </c>
      <c r="J108" s="29" t="s">
        <v>38</v>
      </c>
    </row>
    <row r="109" spans="1:10" ht="24" customHeight="1" x14ac:dyDescent="0.25">
      <c r="A109" s="17" t="s">
        <v>111</v>
      </c>
      <c r="B109" s="17" t="s">
        <v>37</v>
      </c>
      <c r="C109" s="17"/>
      <c r="D109" s="17" t="s">
        <v>78</v>
      </c>
      <c r="E109" s="18"/>
      <c r="F109" s="19">
        <v>1</v>
      </c>
      <c r="G109" s="19" t="s">
        <v>38</v>
      </c>
      <c r="H109" s="20">
        <v>678.02</v>
      </c>
      <c r="I109" s="20">
        <v>678.02</v>
      </c>
      <c r="J109" s="21">
        <v>9.9693719930842245E-4</v>
      </c>
    </row>
    <row r="110" spans="1:10" ht="25.95" customHeight="1" x14ac:dyDescent="0.25">
      <c r="A110" s="22" t="s">
        <v>112</v>
      </c>
      <c r="B110" s="22" t="s">
        <v>80</v>
      </c>
      <c r="C110" s="22" t="s">
        <v>46</v>
      </c>
      <c r="D110" s="22" t="s">
        <v>81</v>
      </c>
      <c r="E110" s="23" t="s">
        <v>82</v>
      </c>
      <c r="F110" s="24">
        <v>1</v>
      </c>
      <c r="G110" s="25">
        <v>534.34</v>
      </c>
      <c r="H110" s="25">
        <v>678.02</v>
      </c>
      <c r="I110" s="25">
        <v>678.02</v>
      </c>
      <c r="J110" s="26">
        <v>9.9693719930842245E-4</v>
      </c>
    </row>
    <row r="111" spans="1:10" ht="19.95" customHeight="1" x14ac:dyDescent="0.25">
      <c r="A111" s="29" t="s">
        <v>123</v>
      </c>
      <c r="B111" s="69"/>
      <c r="C111" s="69"/>
      <c r="D111" s="29" t="s">
        <v>8</v>
      </c>
      <c r="E111" s="69" t="s">
        <v>124</v>
      </c>
      <c r="F111" s="69"/>
      <c r="G111" s="69"/>
      <c r="H111" s="29"/>
      <c r="I111" s="30" t="s">
        <v>125</v>
      </c>
      <c r="J111" s="29"/>
    </row>
    <row r="112" spans="1:10" ht="19.95" customHeight="1" x14ac:dyDescent="0.25">
      <c r="A112" s="69"/>
      <c r="B112" s="69"/>
      <c r="C112" s="69"/>
      <c r="D112" s="29" t="s">
        <v>137</v>
      </c>
      <c r="E112" s="69">
        <v>1</v>
      </c>
      <c r="F112" s="69"/>
      <c r="G112" s="69"/>
      <c r="H112" s="69"/>
      <c r="I112" s="31">
        <v>1</v>
      </c>
      <c r="J112" s="29" t="s">
        <v>38</v>
      </c>
    </row>
    <row r="113" spans="1:10" ht="24" customHeight="1" x14ac:dyDescent="0.25">
      <c r="A113" s="17" t="s">
        <v>26</v>
      </c>
      <c r="B113" s="17" t="s">
        <v>37</v>
      </c>
      <c r="C113" s="17"/>
      <c r="D113" s="17" t="s">
        <v>27</v>
      </c>
      <c r="E113" s="18"/>
      <c r="F113" s="19">
        <v>1</v>
      </c>
      <c r="G113" s="19" t="s">
        <v>38</v>
      </c>
      <c r="H113" s="20">
        <v>103653.26</v>
      </c>
      <c r="I113" s="20">
        <v>103653.26</v>
      </c>
      <c r="J113" s="21">
        <v>0.15240817486738995</v>
      </c>
    </row>
    <row r="114" spans="1:10" ht="24" customHeight="1" x14ac:dyDescent="0.25">
      <c r="A114" s="17" t="s">
        <v>113</v>
      </c>
      <c r="B114" s="17" t="s">
        <v>37</v>
      </c>
      <c r="C114" s="17"/>
      <c r="D114" s="17" t="s">
        <v>55</v>
      </c>
      <c r="E114" s="18"/>
      <c r="F114" s="19">
        <v>1</v>
      </c>
      <c r="G114" s="19" t="s">
        <v>38</v>
      </c>
      <c r="H114" s="20">
        <v>592.14</v>
      </c>
      <c r="I114" s="20">
        <v>592.14</v>
      </c>
      <c r="J114" s="21">
        <v>8.7066221232189208E-4</v>
      </c>
    </row>
    <row r="115" spans="1:10" ht="25.95" customHeight="1" x14ac:dyDescent="0.25">
      <c r="A115" s="22" t="s">
        <v>114</v>
      </c>
      <c r="B115" s="22" t="s">
        <v>57</v>
      </c>
      <c r="C115" s="22" t="s">
        <v>41</v>
      </c>
      <c r="D115" s="22" t="s">
        <v>58</v>
      </c>
      <c r="E115" s="23" t="s">
        <v>43</v>
      </c>
      <c r="F115" s="24">
        <v>834</v>
      </c>
      <c r="G115" s="25">
        <v>0.56000000000000005</v>
      </c>
      <c r="H115" s="25">
        <v>0.71</v>
      </c>
      <c r="I115" s="25">
        <v>592.14</v>
      </c>
      <c r="J115" s="26">
        <v>8.7066221232189208E-4</v>
      </c>
    </row>
    <row r="116" spans="1:10" ht="19.95" customHeight="1" x14ac:dyDescent="0.25">
      <c r="A116" s="29" t="s">
        <v>123</v>
      </c>
      <c r="B116" s="69"/>
      <c r="C116" s="69"/>
      <c r="D116" s="29" t="s">
        <v>8</v>
      </c>
      <c r="E116" s="69" t="s">
        <v>124</v>
      </c>
      <c r="F116" s="69"/>
      <c r="G116" s="69"/>
      <c r="H116" s="29"/>
      <c r="I116" s="30" t="s">
        <v>125</v>
      </c>
      <c r="J116" s="29"/>
    </row>
    <row r="117" spans="1:10" ht="19.95" customHeight="1" x14ac:dyDescent="0.25">
      <c r="A117" s="69"/>
      <c r="B117" s="69"/>
      <c r="C117" s="69"/>
      <c r="D117" s="29" t="s">
        <v>131</v>
      </c>
      <c r="E117" s="69" t="s">
        <v>143</v>
      </c>
      <c r="F117" s="69"/>
      <c r="G117" s="69"/>
      <c r="H117" s="69"/>
      <c r="I117" s="31">
        <v>834</v>
      </c>
      <c r="J117" s="29" t="s">
        <v>38</v>
      </c>
    </row>
    <row r="118" spans="1:10" ht="24" customHeight="1" x14ac:dyDescent="0.25">
      <c r="A118" s="17" t="s">
        <v>115</v>
      </c>
      <c r="B118" s="17" t="s">
        <v>37</v>
      </c>
      <c r="C118" s="17"/>
      <c r="D118" s="17" t="s">
        <v>60</v>
      </c>
      <c r="E118" s="18"/>
      <c r="F118" s="19">
        <v>1</v>
      </c>
      <c r="G118" s="19" t="s">
        <v>38</v>
      </c>
      <c r="H118" s="20">
        <v>73375.320000000007</v>
      </c>
      <c r="I118" s="20">
        <v>73375.320000000007</v>
      </c>
      <c r="J118" s="21">
        <v>0.10788853723954939</v>
      </c>
    </row>
    <row r="119" spans="1:10" ht="25.95" customHeight="1" x14ac:dyDescent="0.25">
      <c r="A119" s="22" t="s">
        <v>116</v>
      </c>
      <c r="B119" s="22" t="s">
        <v>62</v>
      </c>
      <c r="C119" s="22" t="s">
        <v>46</v>
      </c>
      <c r="D119" s="22" t="s">
        <v>63</v>
      </c>
      <c r="E119" s="23" t="s">
        <v>64</v>
      </c>
      <c r="F119" s="24">
        <v>834</v>
      </c>
      <c r="G119" s="25">
        <v>68.7</v>
      </c>
      <c r="H119" s="25">
        <v>87.17</v>
      </c>
      <c r="I119" s="25">
        <v>72699.78</v>
      </c>
      <c r="J119" s="26">
        <v>0.10689524654661878</v>
      </c>
    </row>
    <row r="120" spans="1:10" ht="19.95" customHeight="1" x14ac:dyDescent="0.25">
      <c r="A120" s="29" t="s">
        <v>123</v>
      </c>
      <c r="B120" s="69"/>
      <c r="C120" s="69"/>
      <c r="D120" s="29" t="s">
        <v>8</v>
      </c>
      <c r="E120" s="69" t="s">
        <v>124</v>
      </c>
      <c r="F120" s="69"/>
      <c r="G120" s="69"/>
      <c r="H120" s="29"/>
      <c r="I120" s="30" t="s">
        <v>125</v>
      </c>
      <c r="J120" s="29"/>
    </row>
    <row r="121" spans="1:10" ht="19.95" customHeight="1" x14ac:dyDescent="0.25">
      <c r="A121" s="69"/>
      <c r="B121" s="69"/>
      <c r="C121" s="69"/>
      <c r="D121" s="29" t="s">
        <v>131</v>
      </c>
      <c r="E121" s="69" t="s">
        <v>143</v>
      </c>
      <c r="F121" s="69"/>
      <c r="G121" s="69"/>
      <c r="H121" s="69"/>
      <c r="I121" s="31">
        <v>834</v>
      </c>
      <c r="J121" s="29" t="s">
        <v>38</v>
      </c>
    </row>
    <row r="122" spans="1:10" ht="39" customHeight="1" x14ac:dyDescent="0.25">
      <c r="A122" s="22" t="s">
        <v>117</v>
      </c>
      <c r="B122" s="22" t="s">
        <v>66</v>
      </c>
      <c r="C122" s="22" t="s">
        <v>41</v>
      </c>
      <c r="D122" s="22" t="s">
        <v>67</v>
      </c>
      <c r="E122" s="23" t="s">
        <v>43</v>
      </c>
      <c r="F122" s="24">
        <v>834</v>
      </c>
      <c r="G122" s="25">
        <v>0.64</v>
      </c>
      <c r="H122" s="25">
        <v>0.81</v>
      </c>
      <c r="I122" s="25">
        <v>675.54</v>
      </c>
      <c r="J122" s="26">
        <v>9.9329069293060935E-4</v>
      </c>
    </row>
    <row r="123" spans="1:10" ht="19.95" customHeight="1" x14ac:dyDescent="0.25">
      <c r="A123" s="29" t="s">
        <v>123</v>
      </c>
      <c r="B123" s="69"/>
      <c r="C123" s="69"/>
      <c r="D123" s="29" t="s">
        <v>8</v>
      </c>
      <c r="E123" s="69" t="s">
        <v>124</v>
      </c>
      <c r="F123" s="69"/>
      <c r="G123" s="69"/>
      <c r="H123" s="29"/>
      <c r="I123" s="30" t="s">
        <v>125</v>
      </c>
      <c r="J123" s="29"/>
    </row>
    <row r="124" spans="1:10" ht="19.95" customHeight="1" x14ac:dyDescent="0.25">
      <c r="A124" s="69"/>
      <c r="B124" s="69"/>
      <c r="C124" s="69"/>
      <c r="D124" s="29" t="s">
        <v>131</v>
      </c>
      <c r="E124" s="69" t="s">
        <v>143</v>
      </c>
      <c r="F124" s="69"/>
      <c r="G124" s="69"/>
      <c r="H124" s="69"/>
      <c r="I124" s="31">
        <v>834</v>
      </c>
      <c r="J124" s="29" t="s">
        <v>38</v>
      </c>
    </row>
    <row r="125" spans="1:10" ht="24" customHeight="1" x14ac:dyDescent="0.25">
      <c r="A125" s="17" t="s">
        <v>118</v>
      </c>
      <c r="B125" s="17" t="s">
        <v>37</v>
      </c>
      <c r="C125" s="17"/>
      <c r="D125" s="17" t="s">
        <v>69</v>
      </c>
      <c r="E125" s="18"/>
      <c r="F125" s="19">
        <v>1</v>
      </c>
      <c r="G125" s="19" t="s">
        <v>38</v>
      </c>
      <c r="H125" s="20">
        <v>28329.759999999998</v>
      </c>
      <c r="I125" s="20">
        <v>28329.759999999998</v>
      </c>
      <c r="J125" s="21">
        <v>4.165510101690182E-2</v>
      </c>
    </row>
    <row r="126" spans="1:10" ht="52.05" customHeight="1" x14ac:dyDescent="0.25">
      <c r="A126" s="22" t="s">
        <v>119</v>
      </c>
      <c r="B126" s="22" t="s">
        <v>71</v>
      </c>
      <c r="C126" s="22" t="s">
        <v>41</v>
      </c>
      <c r="D126" s="22" t="s">
        <v>72</v>
      </c>
      <c r="E126" s="23" t="s">
        <v>73</v>
      </c>
      <c r="F126" s="24">
        <v>284</v>
      </c>
      <c r="G126" s="25">
        <v>45.12</v>
      </c>
      <c r="H126" s="25">
        <v>57.25</v>
      </c>
      <c r="I126" s="25">
        <v>16259</v>
      </c>
      <c r="J126" s="26">
        <v>2.3906672256800154E-2</v>
      </c>
    </row>
    <row r="127" spans="1:10" ht="19.95" customHeight="1" x14ac:dyDescent="0.25">
      <c r="A127" s="29" t="s">
        <v>123</v>
      </c>
      <c r="B127" s="69"/>
      <c r="C127" s="69"/>
      <c r="D127" s="29" t="s">
        <v>8</v>
      </c>
      <c r="E127" s="69" t="s">
        <v>124</v>
      </c>
      <c r="F127" s="69"/>
      <c r="G127" s="69"/>
      <c r="H127" s="29"/>
      <c r="I127" s="30" t="s">
        <v>125</v>
      </c>
      <c r="J127" s="29"/>
    </row>
    <row r="128" spans="1:10" ht="19.95" customHeight="1" x14ac:dyDescent="0.25">
      <c r="A128" s="69"/>
      <c r="B128" s="69"/>
      <c r="C128" s="69"/>
      <c r="D128" s="29" t="s">
        <v>133</v>
      </c>
      <c r="E128" s="69" t="s">
        <v>144</v>
      </c>
      <c r="F128" s="69"/>
      <c r="G128" s="69"/>
      <c r="H128" s="69"/>
      <c r="I128" s="31">
        <v>278</v>
      </c>
      <c r="J128" s="29" t="s">
        <v>38</v>
      </c>
    </row>
    <row r="129" spans="1:10" ht="19.95" customHeight="1" x14ac:dyDescent="0.25">
      <c r="A129" s="69"/>
      <c r="B129" s="69"/>
      <c r="C129" s="69"/>
      <c r="D129" s="29" t="s">
        <v>135</v>
      </c>
      <c r="E129" s="69" t="s">
        <v>136</v>
      </c>
      <c r="F129" s="69"/>
      <c r="G129" s="69"/>
      <c r="H129" s="69"/>
      <c r="I129" s="31">
        <v>6</v>
      </c>
      <c r="J129" s="29" t="s">
        <v>38</v>
      </c>
    </row>
    <row r="130" spans="1:10" ht="39" customHeight="1" x14ac:dyDescent="0.25">
      <c r="A130" s="22" t="s">
        <v>120</v>
      </c>
      <c r="B130" s="22" t="s">
        <v>75</v>
      </c>
      <c r="C130" s="22" t="s">
        <v>41</v>
      </c>
      <c r="D130" s="22" t="s">
        <v>76</v>
      </c>
      <c r="E130" s="23" t="s">
        <v>73</v>
      </c>
      <c r="F130" s="24">
        <v>278</v>
      </c>
      <c r="G130" s="25">
        <v>34.22</v>
      </c>
      <c r="H130" s="25">
        <v>43.42</v>
      </c>
      <c r="I130" s="25">
        <v>12070.76</v>
      </c>
      <c r="J130" s="26">
        <v>1.7748428760101669E-2</v>
      </c>
    </row>
    <row r="131" spans="1:10" ht="19.95" customHeight="1" x14ac:dyDescent="0.25">
      <c r="A131" s="29" t="s">
        <v>123</v>
      </c>
      <c r="B131" s="69"/>
      <c r="C131" s="69"/>
      <c r="D131" s="29" t="s">
        <v>8</v>
      </c>
      <c r="E131" s="69" t="s">
        <v>124</v>
      </c>
      <c r="F131" s="69"/>
      <c r="G131" s="69"/>
      <c r="H131" s="29"/>
      <c r="I131" s="30" t="s">
        <v>125</v>
      </c>
      <c r="J131" s="29"/>
    </row>
    <row r="132" spans="1:10" ht="19.95" customHeight="1" x14ac:dyDescent="0.25">
      <c r="A132" s="69"/>
      <c r="B132" s="69"/>
      <c r="C132" s="69"/>
      <c r="D132" s="29" t="s">
        <v>133</v>
      </c>
      <c r="E132" s="69" t="s">
        <v>144</v>
      </c>
      <c r="F132" s="69"/>
      <c r="G132" s="69"/>
      <c r="H132" s="69"/>
      <c r="I132" s="31">
        <v>278</v>
      </c>
      <c r="J132" s="29" t="s">
        <v>38</v>
      </c>
    </row>
    <row r="133" spans="1:10" ht="24" customHeight="1" x14ac:dyDescent="0.25">
      <c r="A133" s="17" t="s">
        <v>121</v>
      </c>
      <c r="B133" s="17" t="s">
        <v>37</v>
      </c>
      <c r="C133" s="17"/>
      <c r="D133" s="17" t="s">
        <v>78</v>
      </c>
      <c r="E133" s="18"/>
      <c r="F133" s="19">
        <v>1</v>
      </c>
      <c r="G133" s="19" t="s">
        <v>38</v>
      </c>
      <c r="H133" s="20">
        <v>1356.04</v>
      </c>
      <c r="I133" s="20">
        <v>1356.04</v>
      </c>
      <c r="J133" s="21">
        <v>1.9938743986168449E-3</v>
      </c>
    </row>
    <row r="134" spans="1:10" ht="25.95" customHeight="1" x14ac:dyDescent="0.25">
      <c r="A134" s="22" t="s">
        <v>122</v>
      </c>
      <c r="B134" s="22" t="s">
        <v>80</v>
      </c>
      <c r="C134" s="22" t="s">
        <v>46</v>
      </c>
      <c r="D134" s="22" t="s">
        <v>81</v>
      </c>
      <c r="E134" s="23" t="s">
        <v>82</v>
      </c>
      <c r="F134" s="24">
        <v>2</v>
      </c>
      <c r="G134" s="25">
        <v>534.34</v>
      </c>
      <c r="H134" s="25">
        <v>678.02</v>
      </c>
      <c r="I134" s="25">
        <v>1356.04</v>
      </c>
      <c r="J134" s="26">
        <v>1.9938743986168449E-3</v>
      </c>
    </row>
    <row r="135" spans="1:10" ht="19.95" customHeight="1" x14ac:dyDescent="0.25">
      <c r="A135" s="29" t="s">
        <v>123</v>
      </c>
      <c r="B135" s="69"/>
      <c r="C135" s="69"/>
      <c r="D135" s="29" t="s">
        <v>8</v>
      </c>
      <c r="E135" s="69" t="s">
        <v>124</v>
      </c>
      <c r="F135" s="69"/>
      <c r="G135" s="69"/>
      <c r="H135" s="29"/>
      <c r="I135" s="30" t="s">
        <v>125</v>
      </c>
      <c r="J135" s="29"/>
    </row>
    <row r="136" spans="1:10" ht="19.95" customHeight="1" x14ac:dyDescent="0.25">
      <c r="A136" s="69"/>
      <c r="B136" s="69"/>
      <c r="C136" s="69"/>
      <c r="D136" s="29" t="s">
        <v>137</v>
      </c>
      <c r="E136" s="69">
        <v>2</v>
      </c>
      <c r="F136" s="69"/>
      <c r="G136" s="69"/>
      <c r="H136" s="69"/>
      <c r="I136" s="31">
        <v>2</v>
      </c>
      <c r="J136" s="29" t="s">
        <v>38</v>
      </c>
    </row>
    <row r="137" spans="1:10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1:10" x14ac:dyDescent="0.25">
      <c r="A138" s="66"/>
      <c r="B138" s="66"/>
      <c r="C138" s="66"/>
      <c r="D138" s="29"/>
      <c r="E138" s="28"/>
      <c r="F138" s="65" t="s">
        <v>28</v>
      </c>
      <c r="G138" s="66"/>
      <c r="H138" s="67">
        <v>536013.14</v>
      </c>
      <c r="I138" s="66"/>
      <c r="J138" s="66"/>
    </row>
    <row r="139" spans="1:10" x14ac:dyDescent="0.25">
      <c r="A139" s="66"/>
      <c r="B139" s="66"/>
      <c r="C139" s="66"/>
      <c r="D139" s="29"/>
      <c r="E139" s="28"/>
      <c r="F139" s="65" t="s">
        <v>29</v>
      </c>
      <c r="G139" s="66"/>
      <c r="H139" s="67">
        <v>144089.88</v>
      </c>
      <c r="I139" s="66"/>
      <c r="J139" s="66"/>
    </row>
    <row r="140" spans="1:10" x14ac:dyDescent="0.25">
      <c r="A140" s="66"/>
      <c r="B140" s="66"/>
      <c r="C140" s="66"/>
      <c r="D140" s="29"/>
      <c r="E140" s="28"/>
      <c r="F140" s="65" t="s">
        <v>30</v>
      </c>
      <c r="G140" s="66"/>
      <c r="H140" s="67">
        <v>680103.02</v>
      </c>
      <c r="I140" s="66"/>
      <c r="J140" s="66"/>
    </row>
  </sheetData>
  <mergeCells count="158">
    <mergeCell ref="A139:C139"/>
    <mergeCell ref="F139:G139"/>
    <mergeCell ref="H139:J139"/>
    <mergeCell ref="A140:C140"/>
    <mergeCell ref="F140:G140"/>
    <mergeCell ref="H140:J140"/>
    <mergeCell ref="B135:C135"/>
    <mergeCell ref="E135:G135"/>
    <mergeCell ref="A136:C136"/>
    <mergeCell ref="E136:H136"/>
    <mergeCell ref="A138:C138"/>
    <mergeCell ref="F138:G138"/>
    <mergeCell ref="H138:J138"/>
    <mergeCell ref="A129:C129"/>
    <mergeCell ref="E129:H129"/>
    <mergeCell ref="B131:C131"/>
    <mergeCell ref="E131:G131"/>
    <mergeCell ref="A132:C132"/>
    <mergeCell ref="E132:H132"/>
    <mergeCell ref="A124:C124"/>
    <mergeCell ref="E124:H124"/>
    <mergeCell ref="B127:C127"/>
    <mergeCell ref="E127:G127"/>
    <mergeCell ref="A128:C128"/>
    <mergeCell ref="E128:H128"/>
    <mergeCell ref="B120:C120"/>
    <mergeCell ref="E120:G120"/>
    <mergeCell ref="A121:C121"/>
    <mergeCell ref="E121:H121"/>
    <mergeCell ref="B123:C123"/>
    <mergeCell ref="E123:G123"/>
    <mergeCell ref="A112:C112"/>
    <mergeCell ref="E112:H112"/>
    <mergeCell ref="B116:C116"/>
    <mergeCell ref="E116:G116"/>
    <mergeCell ref="A117:C117"/>
    <mergeCell ref="E117:H117"/>
    <mergeCell ref="B107:C107"/>
    <mergeCell ref="E107:G107"/>
    <mergeCell ref="A108:C108"/>
    <mergeCell ref="E108:H108"/>
    <mergeCell ref="B111:C111"/>
    <mergeCell ref="E111:G111"/>
    <mergeCell ref="B103:C103"/>
    <mergeCell ref="E103:G103"/>
    <mergeCell ref="A104:C104"/>
    <mergeCell ref="E104:H104"/>
    <mergeCell ref="A105:C105"/>
    <mergeCell ref="E105:H105"/>
    <mergeCell ref="A97:C97"/>
    <mergeCell ref="E97:H97"/>
    <mergeCell ref="B99:C99"/>
    <mergeCell ref="E99:G99"/>
    <mergeCell ref="A100:C100"/>
    <mergeCell ref="E100:H100"/>
    <mergeCell ref="B92:C92"/>
    <mergeCell ref="E92:G92"/>
    <mergeCell ref="A93:C93"/>
    <mergeCell ref="E93:H93"/>
    <mergeCell ref="B96:C96"/>
    <mergeCell ref="E96:G96"/>
    <mergeCell ref="A84:C84"/>
    <mergeCell ref="E84:H84"/>
    <mergeCell ref="B87:C87"/>
    <mergeCell ref="E87:G87"/>
    <mergeCell ref="A88:C88"/>
    <mergeCell ref="E88:H88"/>
    <mergeCell ref="A80:C80"/>
    <mergeCell ref="E80:H80"/>
    <mergeCell ref="A81:C81"/>
    <mergeCell ref="E81:H81"/>
    <mergeCell ref="B83:C83"/>
    <mergeCell ref="E83:G83"/>
    <mergeCell ref="B75:C75"/>
    <mergeCell ref="E75:G75"/>
    <mergeCell ref="A76:C76"/>
    <mergeCell ref="E76:H76"/>
    <mergeCell ref="B79:C79"/>
    <mergeCell ref="E79:G79"/>
    <mergeCell ref="A69:C69"/>
    <mergeCell ref="E69:H69"/>
    <mergeCell ref="B72:C72"/>
    <mergeCell ref="E72:G72"/>
    <mergeCell ref="A73:C73"/>
    <mergeCell ref="E73:H73"/>
    <mergeCell ref="B63:C63"/>
    <mergeCell ref="E63:G63"/>
    <mergeCell ref="A64:C64"/>
    <mergeCell ref="E64:H64"/>
    <mergeCell ref="B68:C68"/>
    <mergeCell ref="E68:G68"/>
    <mergeCell ref="A57:C57"/>
    <mergeCell ref="E57:H57"/>
    <mergeCell ref="B59:C59"/>
    <mergeCell ref="E59:G59"/>
    <mergeCell ref="A60:C60"/>
    <mergeCell ref="E60:H60"/>
    <mergeCell ref="A52:C52"/>
    <mergeCell ref="E52:H52"/>
    <mergeCell ref="B55:C55"/>
    <mergeCell ref="E55:G55"/>
    <mergeCell ref="A56:C56"/>
    <mergeCell ref="E56:H56"/>
    <mergeCell ref="B48:C48"/>
    <mergeCell ref="E48:G48"/>
    <mergeCell ref="A49:C49"/>
    <mergeCell ref="E49:H49"/>
    <mergeCell ref="B51:C51"/>
    <mergeCell ref="E51:G51"/>
    <mergeCell ref="A40:C40"/>
    <mergeCell ref="E40:H40"/>
    <mergeCell ref="B44:C44"/>
    <mergeCell ref="E44:G44"/>
    <mergeCell ref="A45:C45"/>
    <mergeCell ref="E45:H45"/>
    <mergeCell ref="B35:C35"/>
    <mergeCell ref="E35:G35"/>
    <mergeCell ref="A36:C36"/>
    <mergeCell ref="E36:H36"/>
    <mergeCell ref="B39:C39"/>
    <mergeCell ref="E39:G39"/>
    <mergeCell ref="B31:C31"/>
    <mergeCell ref="E31:G31"/>
    <mergeCell ref="A32:C32"/>
    <mergeCell ref="E32:H32"/>
    <mergeCell ref="A33:C33"/>
    <mergeCell ref="E33:H33"/>
    <mergeCell ref="A25:C25"/>
    <mergeCell ref="E25:H25"/>
    <mergeCell ref="B27:C27"/>
    <mergeCell ref="E27:G27"/>
    <mergeCell ref="A28:C28"/>
    <mergeCell ref="E28:H28"/>
    <mergeCell ref="B20:C20"/>
    <mergeCell ref="E20:G20"/>
    <mergeCell ref="A21:C21"/>
    <mergeCell ref="E21:H21"/>
    <mergeCell ref="B24:C24"/>
    <mergeCell ref="E24:G24"/>
    <mergeCell ref="A12:C12"/>
    <mergeCell ref="E12:H12"/>
    <mergeCell ref="B15:C15"/>
    <mergeCell ref="E15:G15"/>
    <mergeCell ref="A16:C16"/>
    <mergeCell ref="E16:H16"/>
    <mergeCell ref="A3:J3"/>
    <mergeCell ref="B7:C7"/>
    <mergeCell ref="E7:G7"/>
    <mergeCell ref="A8:C8"/>
    <mergeCell ref="E8:H8"/>
    <mergeCell ref="B11:C11"/>
    <mergeCell ref="E11:G11"/>
    <mergeCell ref="E1:F1"/>
    <mergeCell ref="G1:H1"/>
    <mergeCell ref="I1:J1"/>
    <mergeCell ref="E2:F2"/>
    <mergeCell ref="G2:H2"/>
    <mergeCell ref="I2:J2"/>
  </mergeCells>
  <pageMargins left="0.5" right="0.5" top="1.6403333333333334" bottom="1" header="4.4333333333333336E-2" footer="0.5"/>
  <pageSetup paperSize="9" scale="74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1C9E-DBEA-44DA-B776-B48882D20AA1}">
  <dimension ref="A1:J442"/>
  <sheetViews>
    <sheetView showWhiteSpace="0" view="pageBreakPreview" zoomScale="60" zoomScaleNormal="100" workbookViewId="0">
      <selection activeCell="I1" sqref="I1:J2"/>
    </sheetView>
  </sheetViews>
  <sheetFormatPr defaultRowHeight="13.8" x14ac:dyDescent="0.25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.796875" bestFit="1" customWidth="1"/>
    <col min="10" max="11" width="14" bestFit="1" customWidth="1"/>
  </cols>
  <sheetData>
    <row r="1" spans="1:10" x14ac:dyDescent="0.25">
      <c r="A1" s="12"/>
      <c r="B1" s="12"/>
      <c r="C1" s="64" t="s">
        <v>145</v>
      </c>
      <c r="D1" s="64"/>
      <c r="E1" s="64" t="s">
        <v>1</v>
      </c>
      <c r="F1" s="64"/>
      <c r="G1" s="64" t="s">
        <v>2</v>
      </c>
      <c r="H1" s="64"/>
      <c r="I1" s="64"/>
      <c r="J1" s="64"/>
    </row>
    <row r="2" spans="1:10" ht="79.95" customHeight="1" x14ac:dyDescent="0.25">
      <c r="A2" s="13"/>
      <c r="B2" s="13"/>
      <c r="C2" s="65" t="s">
        <v>3</v>
      </c>
      <c r="D2" s="65"/>
      <c r="E2" s="65" t="s">
        <v>4</v>
      </c>
      <c r="F2" s="65"/>
      <c r="G2" s="65" t="s">
        <v>5</v>
      </c>
      <c r="H2" s="65"/>
      <c r="I2" s="65"/>
      <c r="J2" s="65"/>
    </row>
    <row r="3" spans="1:10" x14ac:dyDescent="0.25">
      <c r="A3" s="68" t="s">
        <v>145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30" customHeight="1" x14ac:dyDescent="0.25">
      <c r="A4" s="68" t="s">
        <v>146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18" customHeight="1" x14ac:dyDescent="0.25">
      <c r="A5" s="14" t="s">
        <v>39</v>
      </c>
      <c r="B5" s="15" t="s">
        <v>32</v>
      </c>
      <c r="C5" s="14" t="s">
        <v>33</v>
      </c>
      <c r="D5" s="14" t="s">
        <v>8</v>
      </c>
      <c r="E5" s="73" t="s">
        <v>147</v>
      </c>
      <c r="F5" s="73"/>
      <c r="G5" s="16" t="s">
        <v>34</v>
      </c>
      <c r="H5" s="15" t="s">
        <v>9</v>
      </c>
      <c r="I5" s="15" t="s">
        <v>35</v>
      </c>
      <c r="J5" s="15" t="s">
        <v>10</v>
      </c>
    </row>
    <row r="6" spans="1:10" ht="39" customHeight="1" x14ac:dyDescent="0.25">
      <c r="A6" s="22" t="s">
        <v>148</v>
      </c>
      <c r="B6" s="24" t="s">
        <v>40</v>
      </c>
      <c r="C6" s="22" t="s">
        <v>41</v>
      </c>
      <c r="D6" s="22" t="s">
        <v>42</v>
      </c>
      <c r="E6" s="74" t="s">
        <v>149</v>
      </c>
      <c r="F6" s="74"/>
      <c r="G6" s="23" t="s">
        <v>43</v>
      </c>
      <c r="H6" s="32">
        <v>1</v>
      </c>
      <c r="I6" s="25">
        <v>460.92</v>
      </c>
      <c r="J6" s="25">
        <v>460.92</v>
      </c>
    </row>
    <row r="7" spans="1:10" ht="25.95" customHeight="1" x14ac:dyDescent="0.25">
      <c r="A7" s="33" t="s">
        <v>150</v>
      </c>
      <c r="B7" s="34" t="s">
        <v>151</v>
      </c>
      <c r="C7" s="33" t="s">
        <v>41</v>
      </c>
      <c r="D7" s="33" t="s">
        <v>152</v>
      </c>
      <c r="E7" s="71" t="s">
        <v>153</v>
      </c>
      <c r="F7" s="71"/>
      <c r="G7" s="35" t="s">
        <v>43</v>
      </c>
      <c r="H7" s="36">
        <v>0.5</v>
      </c>
      <c r="I7" s="37">
        <v>24.31</v>
      </c>
      <c r="J7" s="37">
        <v>12.15</v>
      </c>
    </row>
    <row r="8" spans="1:10" ht="24" customHeight="1" x14ac:dyDescent="0.25">
      <c r="A8" s="33" t="s">
        <v>150</v>
      </c>
      <c r="B8" s="34" t="s">
        <v>154</v>
      </c>
      <c r="C8" s="33" t="s">
        <v>41</v>
      </c>
      <c r="D8" s="33" t="s">
        <v>155</v>
      </c>
      <c r="E8" s="71" t="s">
        <v>156</v>
      </c>
      <c r="F8" s="71"/>
      <c r="G8" s="35" t="s">
        <v>157</v>
      </c>
      <c r="H8" s="36">
        <v>0.37290000000000001</v>
      </c>
      <c r="I8" s="37">
        <v>24.77</v>
      </c>
      <c r="J8" s="37">
        <v>9.23</v>
      </c>
    </row>
    <row r="9" spans="1:10" ht="24" customHeight="1" x14ac:dyDescent="0.25">
      <c r="A9" s="33" t="s">
        <v>150</v>
      </c>
      <c r="B9" s="34" t="s">
        <v>158</v>
      </c>
      <c r="C9" s="33" t="s">
        <v>41</v>
      </c>
      <c r="D9" s="33" t="s">
        <v>159</v>
      </c>
      <c r="E9" s="71" t="s">
        <v>156</v>
      </c>
      <c r="F9" s="71"/>
      <c r="G9" s="35" t="s">
        <v>157</v>
      </c>
      <c r="H9" s="36">
        <v>1.1186</v>
      </c>
      <c r="I9" s="37">
        <v>20.100000000000001</v>
      </c>
      <c r="J9" s="37">
        <v>22.48</v>
      </c>
    </row>
    <row r="10" spans="1:10" ht="39" customHeight="1" x14ac:dyDescent="0.25">
      <c r="A10" s="38" t="s">
        <v>160</v>
      </c>
      <c r="B10" s="39" t="s">
        <v>161</v>
      </c>
      <c r="C10" s="38" t="s">
        <v>41</v>
      </c>
      <c r="D10" s="38" t="s">
        <v>162</v>
      </c>
      <c r="E10" s="72" t="s">
        <v>163</v>
      </c>
      <c r="F10" s="72"/>
      <c r="G10" s="40" t="s">
        <v>43</v>
      </c>
      <c r="H10" s="41">
        <v>1</v>
      </c>
      <c r="I10" s="42">
        <v>400</v>
      </c>
      <c r="J10" s="42">
        <v>400</v>
      </c>
    </row>
    <row r="11" spans="1:10" ht="25.95" customHeight="1" x14ac:dyDescent="0.25">
      <c r="A11" s="38" t="s">
        <v>160</v>
      </c>
      <c r="B11" s="39" t="s">
        <v>164</v>
      </c>
      <c r="C11" s="38" t="s">
        <v>41</v>
      </c>
      <c r="D11" s="38" t="s">
        <v>165</v>
      </c>
      <c r="E11" s="72" t="s">
        <v>163</v>
      </c>
      <c r="F11" s="72"/>
      <c r="G11" s="40" t="s">
        <v>73</v>
      </c>
      <c r="H11" s="41">
        <v>3.2082999999999999</v>
      </c>
      <c r="I11" s="42">
        <v>5.0999999999999996</v>
      </c>
      <c r="J11" s="42">
        <v>16.36</v>
      </c>
    </row>
    <row r="12" spans="1:10" ht="24" customHeight="1" x14ac:dyDescent="0.25">
      <c r="A12" s="38" t="s">
        <v>160</v>
      </c>
      <c r="B12" s="39" t="s">
        <v>166</v>
      </c>
      <c r="C12" s="38" t="s">
        <v>41</v>
      </c>
      <c r="D12" s="38" t="s">
        <v>167</v>
      </c>
      <c r="E12" s="72" t="s">
        <v>163</v>
      </c>
      <c r="F12" s="72"/>
      <c r="G12" s="40" t="s">
        <v>168</v>
      </c>
      <c r="H12" s="41">
        <v>1.1299999999999999E-2</v>
      </c>
      <c r="I12" s="42">
        <v>38.700000000000003</v>
      </c>
      <c r="J12" s="42">
        <v>0.43</v>
      </c>
    </row>
    <row r="13" spans="1:10" ht="25.95" customHeight="1" x14ac:dyDescent="0.25">
      <c r="A13" s="38" t="s">
        <v>160</v>
      </c>
      <c r="B13" s="39" t="s">
        <v>169</v>
      </c>
      <c r="C13" s="38" t="s">
        <v>41</v>
      </c>
      <c r="D13" s="38" t="s">
        <v>170</v>
      </c>
      <c r="E13" s="72" t="s">
        <v>163</v>
      </c>
      <c r="F13" s="72"/>
      <c r="G13" s="40" t="s">
        <v>168</v>
      </c>
      <c r="H13" s="41">
        <v>1.32E-2</v>
      </c>
      <c r="I13" s="42">
        <v>20.74</v>
      </c>
      <c r="J13" s="42">
        <v>0.27</v>
      </c>
    </row>
    <row r="14" spans="1:10" x14ac:dyDescent="0.25">
      <c r="A14" s="30"/>
      <c r="B14" s="30"/>
      <c r="C14" s="30"/>
      <c r="D14" s="30"/>
      <c r="E14" s="30" t="s">
        <v>171</v>
      </c>
      <c r="F14" s="43">
        <v>26.17</v>
      </c>
      <c r="G14" s="30" t="s">
        <v>172</v>
      </c>
      <c r="H14" s="43">
        <v>0</v>
      </c>
      <c r="I14" s="30" t="s">
        <v>173</v>
      </c>
      <c r="J14" s="43">
        <v>26.17</v>
      </c>
    </row>
    <row r="15" spans="1:10" ht="14.4" thickBot="1" x14ac:dyDescent="0.3">
      <c r="A15" s="30"/>
      <c r="B15" s="30"/>
      <c r="C15" s="30"/>
      <c r="D15" s="30"/>
      <c r="E15" s="30" t="s">
        <v>174</v>
      </c>
      <c r="F15" s="43">
        <v>123.94</v>
      </c>
      <c r="G15" s="30"/>
      <c r="H15" s="70" t="s">
        <v>175</v>
      </c>
      <c r="I15" s="70"/>
      <c r="J15" s="43">
        <v>584.86</v>
      </c>
    </row>
    <row r="16" spans="1:10" ht="1.05" customHeight="1" thickTop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1:10" ht="18" customHeight="1" x14ac:dyDescent="0.25">
      <c r="A17" s="14" t="s">
        <v>44</v>
      </c>
      <c r="B17" s="15" t="s">
        <v>32</v>
      </c>
      <c r="C17" s="14" t="s">
        <v>33</v>
      </c>
      <c r="D17" s="14" t="s">
        <v>8</v>
      </c>
      <c r="E17" s="73" t="s">
        <v>147</v>
      </c>
      <c r="F17" s="73"/>
      <c r="G17" s="16" t="s">
        <v>34</v>
      </c>
      <c r="H17" s="15" t="s">
        <v>9</v>
      </c>
      <c r="I17" s="15" t="s">
        <v>35</v>
      </c>
      <c r="J17" s="15" t="s">
        <v>10</v>
      </c>
    </row>
    <row r="18" spans="1:10" ht="24" customHeight="1" x14ac:dyDescent="0.25">
      <c r="A18" s="22" t="s">
        <v>148</v>
      </c>
      <c r="B18" s="24" t="s">
        <v>45</v>
      </c>
      <c r="C18" s="22" t="s">
        <v>46</v>
      </c>
      <c r="D18" s="22" t="s">
        <v>47</v>
      </c>
      <c r="E18" s="74" t="s">
        <v>176</v>
      </c>
      <c r="F18" s="74"/>
      <c r="G18" s="23" t="s">
        <v>48</v>
      </c>
      <c r="H18" s="32">
        <v>1</v>
      </c>
      <c r="I18" s="25">
        <v>7221.07</v>
      </c>
      <c r="J18" s="25">
        <v>7221.07</v>
      </c>
    </row>
    <row r="19" spans="1:10" ht="24" customHeight="1" x14ac:dyDescent="0.25">
      <c r="A19" s="38" t="s">
        <v>160</v>
      </c>
      <c r="B19" s="39" t="s">
        <v>177</v>
      </c>
      <c r="C19" s="38" t="s">
        <v>51</v>
      </c>
      <c r="D19" s="38" t="s">
        <v>178</v>
      </c>
      <c r="E19" s="72" t="s">
        <v>179</v>
      </c>
      <c r="F19" s="72"/>
      <c r="G19" s="40" t="s">
        <v>180</v>
      </c>
      <c r="H19" s="41">
        <v>0.35</v>
      </c>
      <c r="I19" s="42">
        <v>6107.0942999999997</v>
      </c>
      <c r="J19" s="42">
        <v>2137.48</v>
      </c>
    </row>
    <row r="20" spans="1:10" ht="24" customHeight="1" x14ac:dyDescent="0.25">
      <c r="A20" s="38" t="s">
        <v>160</v>
      </c>
      <c r="B20" s="39" t="s">
        <v>181</v>
      </c>
      <c r="C20" s="38" t="s">
        <v>51</v>
      </c>
      <c r="D20" s="38" t="s">
        <v>182</v>
      </c>
      <c r="E20" s="72" t="s">
        <v>179</v>
      </c>
      <c r="F20" s="72"/>
      <c r="G20" s="40" t="s">
        <v>180</v>
      </c>
      <c r="H20" s="41">
        <v>0.35</v>
      </c>
      <c r="I20" s="42">
        <v>10279.4992</v>
      </c>
      <c r="J20" s="42">
        <v>3597.82</v>
      </c>
    </row>
    <row r="21" spans="1:10" ht="24" customHeight="1" x14ac:dyDescent="0.25">
      <c r="A21" s="38" t="s">
        <v>160</v>
      </c>
      <c r="B21" s="39" t="s">
        <v>183</v>
      </c>
      <c r="C21" s="38" t="s">
        <v>51</v>
      </c>
      <c r="D21" s="38" t="s">
        <v>184</v>
      </c>
      <c r="E21" s="72" t="s">
        <v>179</v>
      </c>
      <c r="F21" s="72"/>
      <c r="G21" s="40" t="s">
        <v>180</v>
      </c>
      <c r="H21" s="41">
        <v>0.06</v>
      </c>
      <c r="I21" s="42">
        <v>24762.996500000001</v>
      </c>
      <c r="J21" s="42">
        <v>1485.77</v>
      </c>
    </row>
    <row r="22" spans="1:10" x14ac:dyDescent="0.25">
      <c r="A22" s="30"/>
      <c r="B22" s="30"/>
      <c r="C22" s="30"/>
      <c r="D22" s="30"/>
      <c r="E22" s="30" t="s">
        <v>171</v>
      </c>
      <c r="F22" s="43">
        <v>7221.07</v>
      </c>
      <c r="G22" s="30" t="s">
        <v>172</v>
      </c>
      <c r="H22" s="43">
        <v>0</v>
      </c>
      <c r="I22" s="30" t="s">
        <v>173</v>
      </c>
      <c r="J22" s="43">
        <v>7221.07</v>
      </c>
    </row>
    <row r="23" spans="1:10" ht="14.4" thickBot="1" x14ac:dyDescent="0.3">
      <c r="A23" s="30"/>
      <c r="B23" s="30"/>
      <c r="C23" s="30"/>
      <c r="D23" s="30"/>
      <c r="E23" s="30" t="s">
        <v>174</v>
      </c>
      <c r="F23" s="43">
        <v>1941.74</v>
      </c>
      <c r="G23" s="30"/>
      <c r="H23" s="70" t="s">
        <v>175</v>
      </c>
      <c r="I23" s="70"/>
      <c r="J23" s="43">
        <v>9162.81</v>
      </c>
    </row>
    <row r="24" spans="1:10" ht="1.05" customHeight="1" thickTop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 ht="18" customHeight="1" x14ac:dyDescent="0.25">
      <c r="A25" s="14" t="s">
        <v>49</v>
      </c>
      <c r="B25" s="15" t="s">
        <v>32</v>
      </c>
      <c r="C25" s="14" t="s">
        <v>33</v>
      </c>
      <c r="D25" s="14" t="s">
        <v>8</v>
      </c>
      <c r="E25" s="73" t="s">
        <v>147</v>
      </c>
      <c r="F25" s="73"/>
      <c r="G25" s="16" t="s">
        <v>34</v>
      </c>
      <c r="H25" s="15" t="s">
        <v>9</v>
      </c>
      <c r="I25" s="15" t="s">
        <v>35</v>
      </c>
      <c r="J25" s="15" t="s">
        <v>10</v>
      </c>
    </row>
    <row r="26" spans="1:10" ht="25.95" customHeight="1" x14ac:dyDescent="0.25">
      <c r="A26" s="22" t="s">
        <v>148</v>
      </c>
      <c r="B26" s="24" t="s">
        <v>50</v>
      </c>
      <c r="C26" s="22" t="s">
        <v>51</v>
      </c>
      <c r="D26" s="22" t="s">
        <v>52</v>
      </c>
      <c r="E26" s="74" t="s">
        <v>38</v>
      </c>
      <c r="F26" s="74"/>
      <c r="G26" s="23" t="s">
        <v>53</v>
      </c>
      <c r="H26" s="32">
        <v>1</v>
      </c>
      <c r="I26" s="25">
        <v>0.67</v>
      </c>
      <c r="J26" s="25">
        <v>0.67</v>
      </c>
    </row>
    <row r="27" spans="1:10" ht="15" customHeight="1" x14ac:dyDescent="0.25">
      <c r="A27" s="73" t="s">
        <v>185</v>
      </c>
      <c r="B27" s="75" t="s">
        <v>32</v>
      </c>
      <c r="C27" s="73" t="s">
        <v>33</v>
      </c>
      <c r="D27" s="73" t="s">
        <v>186</v>
      </c>
      <c r="E27" s="75" t="s">
        <v>125</v>
      </c>
      <c r="F27" s="76" t="s">
        <v>187</v>
      </c>
      <c r="G27" s="75"/>
      <c r="H27" s="76" t="s">
        <v>188</v>
      </c>
      <c r="I27" s="75"/>
      <c r="J27" s="75" t="s">
        <v>189</v>
      </c>
    </row>
    <row r="28" spans="1:10" ht="15" customHeight="1" x14ac:dyDescent="0.25">
      <c r="A28" s="75"/>
      <c r="B28" s="75"/>
      <c r="C28" s="75"/>
      <c r="D28" s="75"/>
      <c r="E28" s="75"/>
      <c r="F28" s="15" t="s">
        <v>190</v>
      </c>
      <c r="G28" s="15" t="s">
        <v>191</v>
      </c>
      <c r="H28" s="15" t="s">
        <v>190</v>
      </c>
      <c r="I28" s="15" t="s">
        <v>191</v>
      </c>
      <c r="J28" s="75"/>
    </row>
    <row r="29" spans="1:10" ht="25.95" customHeight="1" x14ac:dyDescent="0.25">
      <c r="A29" s="38" t="s">
        <v>160</v>
      </c>
      <c r="B29" s="39" t="s">
        <v>192</v>
      </c>
      <c r="C29" s="38" t="s">
        <v>51</v>
      </c>
      <c r="D29" s="38" t="s">
        <v>193</v>
      </c>
      <c r="E29" s="41">
        <v>1</v>
      </c>
      <c r="F29" s="42">
        <v>1</v>
      </c>
      <c r="G29" s="42">
        <v>0</v>
      </c>
      <c r="H29" s="45">
        <v>315.97000000000003</v>
      </c>
      <c r="I29" s="45">
        <v>93.66</v>
      </c>
      <c r="J29" s="45">
        <v>315.97000000000003</v>
      </c>
    </row>
    <row r="30" spans="1:10" ht="19.95" customHeight="1" x14ac:dyDescent="0.25">
      <c r="A30" s="66"/>
      <c r="B30" s="66"/>
      <c r="C30" s="66"/>
      <c r="D30" s="66"/>
      <c r="E30" s="66"/>
      <c r="F30" s="66" t="s">
        <v>194</v>
      </c>
      <c r="G30" s="66"/>
      <c r="H30" s="66"/>
      <c r="I30" s="66"/>
      <c r="J30" s="28">
        <v>315.96559999999999</v>
      </c>
    </row>
    <row r="31" spans="1:10" ht="19.95" customHeight="1" x14ac:dyDescent="0.25">
      <c r="A31" s="66"/>
      <c r="B31" s="66"/>
      <c r="C31" s="66"/>
      <c r="D31" s="66"/>
      <c r="E31" s="66"/>
      <c r="F31" s="66" t="s">
        <v>195</v>
      </c>
      <c r="G31" s="66"/>
      <c r="H31" s="66"/>
      <c r="I31" s="66"/>
      <c r="J31" s="28">
        <v>315.96559999999999</v>
      </c>
    </row>
    <row r="32" spans="1:10" ht="19.95" customHeight="1" x14ac:dyDescent="0.25">
      <c r="A32" s="66"/>
      <c r="B32" s="66"/>
      <c r="C32" s="66"/>
      <c r="D32" s="66"/>
      <c r="E32" s="66"/>
      <c r="F32" s="66" t="s">
        <v>196</v>
      </c>
      <c r="G32" s="66"/>
      <c r="H32" s="66"/>
      <c r="I32" s="66"/>
      <c r="J32" s="28">
        <v>470.61</v>
      </c>
    </row>
    <row r="33" spans="1:10" ht="19.95" customHeight="1" x14ac:dyDescent="0.25">
      <c r="A33" s="66"/>
      <c r="B33" s="66"/>
      <c r="C33" s="66"/>
      <c r="D33" s="66"/>
      <c r="E33" s="66"/>
      <c r="F33" s="66" t="s">
        <v>197</v>
      </c>
      <c r="G33" s="66"/>
      <c r="H33" s="66"/>
      <c r="I33" s="66"/>
      <c r="J33" s="28">
        <v>0.6714</v>
      </c>
    </row>
    <row r="34" spans="1:10" ht="19.95" customHeight="1" x14ac:dyDescent="0.25">
      <c r="A34" s="66"/>
      <c r="B34" s="66"/>
      <c r="C34" s="66"/>
      <c r="D34" s="66"/>
      <c r="E34" s="66"/>
      <c r="F34" s="66" t="s">
        <v>198</v>
      </c>
      <c r="G34" s="66"/>
      <c r="H34" s="66"/>
      <c r="I34" s="66"/>
      <c r="J34" s="28">
        <v>0</v>
      </c>
    </row>
    <row r="35" spans="1:10" ht="19.95" customHeight="1" x14ac:dyDescent="0.25">
      <c r="A35" s="14" t="s">
        <v>199</v>
      </c>
      <c r="B35" s="15" t="s">
        <v>200</v>
      </c>
      <c r="C35" s="14" t="s">
        <v>33</v>
      </c>
      <c r="D35" s="14" t="s">
        <v>8</v>
      </c>
      <c r="E35" s="15" t="s">
        <v>125</v>
      </c>
      <c r="F35" s="75" t="s">
        <v>201</v>
      </c>
      <c r="G35" s="76"/>
      <c r="H35" s="75"/>
      <c r="I35" s="75"/>
      <c r="J35" s="15" t="s">
        <v>188</v>
      </c>
    </row>
    <row r="36" spans="1:10" ht="19.95" customHeight="1" x14ac:dyDescent="0.25">
      <c r="A36" s="16"/>
      <c r="B36" s="16"/>
      <c r="C36" s="16"/>
      <c r="D36" s="16"/>
      <c r="E36" s="16"/>
      <c r="F36" s="16" t="s">
        <v>202</v>
      </c>
      <c r="G36" s="16" t="s">
        <v>203</v>
      </c>
      <c r="H36" s="16" t="s">
        <v>204</v>
      </c>
      <c r="I36" s="16" t="s">
        <v>205</v>
      </c>
      <c r="J36" s="16"/>
    </row>
    <row r="37" spans="1:10" ht="19.95" customHeight="1" x14ac:dyDescent="0.25">
      <c r="A37" s="66"/>
      <c r="B37" s="66"/>
      <c r="C37" s="66"/>
      <c r="D37" s="66"/>
      <c r="E37" s="66"/>
      <c r="F37" s="66" t="s">
        <v>206</v>
      </c>
      <c r="G37" s="66"/>
      <c r="H37" s="66"/>
      <c r="I37" s="66"/>
      <c r="J37" s="28">
        <v>0</v>
      </c>
    </row>
    <row r="38" spans="1:10" ht="19.95" customHeight="1" x14ac:dyDescent="0.25">
      <c r="A38" s="66"/>
      <c r="B38" s="66"/>
      <c r="C38" s="66"/>
      <c r="D38" s="66"/>
      <c r="E38" s="66"/>
      <c r="F38" s="66" t="s">
        <v>207</v>
      </c>
      <c r="G38" s="66"/>
      <c r="H38" s="66"/>
      <c r="I38" s="66"/>
      <c r="J38" s="28">
        <v>0</v>
      </c>
    </row>
    <row r="39" spans="1:10" x14ac:dyDescent="0.25">
      <c r="A39" s="30"/>
      <c r="B39" s="30"/>
      <c r="C39" s="30"/>
      <c r="D39" s="30"/>
      <c r="E39" s="30" t="s">
        <v>171</v>
      </c>
      <c r="F39" s="43">
        <v>0</v>
      </c>
      <c r="G39" s="30" t="s">
        <v>172</v>
      </c>
      <c r="H39" s="43">
        <v>0</v>
      </c>
      <c r="I39" s="30" t="s">
        <v>173</v>
      </c>
      <c r="J39" s="43">
        <v>0</v>
      </c>
    </row>
    <row r="40" spans="1:10" ht="14.4" thickBot="1" x14ac:dyDescent="0.3">
      <c r="A40" s="30"/>
      <c r="B40" s="30"/>
      <c r="C40" s="30"/>
      <c r="D40" s="30"/>
      <c r="E40" s="30" t="s">
        <v>174</v>
      </c>
      <c r="F40" s="43">
        <v>0.18</v>
      </c>
      <c r="G40" s="30"/>
      <c r="H40" s="70" t="s">
        <v>175</v>
      </c>
      <c r="I40" s="70"/>
      <c r="J40" s="43">
        <v>0.85</v>
      </c>
    </row>
    <row r="41" spans="1:10" ht="1.05" customHeight="1" thickTop="1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8" customHeight="1" x14ac:dyDescent="0.25">
      <c r="A42" s="14" t="s">
        <v>56</v>
      </c>
      <c r="B42" s="15" t="s">
        <v>32</v>
      </c>
      <c r="C42" s="14" t="s">
        <v>33</v>
      </c>
      <c r="D42" s="14" t="s">
        <v>8</v>
      </c>
      <c r="E42" s="73" t="s">
        <v>147</v>
      </c>
      <c r="F42" s="73"/>
      <c r="G42" s="16" t="s">
        <v>34</v>
      </c>
      <c r="H42" s="15" t="s">
        <v>9</v>
      </c>
      <c r="I42" s="15" t="s">
        <v>35</v>
      </c>
      <c r="J42" s="15" t="s">
        <v>10</v>
      </c>
    </row>
    <row r="43" spans="1:10" ht="25.95" customHeight="1" x14ac:dyDescent="0.25">
      <c r="A43" s="22" t="s">
        <v>148</v>
      </c>
      <c r="B43" s="24" t="s">
        <v>57</v>
      </c>
      <c r="C43" s="22" t="s">
        <v>41</v>
      </c>
      <c r="D43" s="22" t="s">
        <v>58</v>
      </c>
      <c r="E43" s="74" t="s">
        <v>208</v>
      </c>
      <c r="F43" s="74"/>
      <c r="G43" s="23" t="s">
        <v>43</v>
      </c>
      <c r="H43" s="32">
        <v>1</v>
      </c>
      <c r="I43" s="25">
        <v>0.56000000000000005</v>
      </c>
      <c r="J43" s="25">
        <v>0.56000000000000005</v>
      </c>
    </row>
    <row r="44" spans="1:10" ht="39" customHeight="1" x14ac:dyDescent="0.25">
      <c r="A44" s="33" t="s">
        <v>150</v>
      </c>
      <c r="B44" s="34" t="s">
        <v>209</v>
      </c>
      <c r="C44" s="33" t="s">
        <v>41</v>
      </c>
      <c r="D44" s="33" t="s">
        <v>210</v>
      </c>
      <c r="E44" s="71" t="s">
        <v>211</v>
      </c>
      <c r="F44" s="71"/>
      <c r="G44" s="35" t="s">
        <v>212</v>
      </c>
      <c r="H44" s="36">
        <v>7.3180000000000001E-4</v>
      </c>
      <c r="I44" s="37">
        <v>106.42</v>
      </c>
      <c r="J44" s="37">
        <v>7.0000000000000007E-2</v>
      </c>
    </row>
    <row r="45" spans="1:10" ht="39" customHeight="1" x14ac:dyDescent="0.25">
      <c r="A45" s="33" t="s">
        <v>150</v>
      </c>
      <c r="B45" s="34" t="s">
        <v>213</v>
      </c>
      <c r="C45" s="33" t="s">
        <v>41</v>
      </c>
      <c r="D45" s="33" t="s">
        <v>214</v>
      </c>
      <c r="E45" s="71" t="s">
        <v>211</v>
      </c>
      <c r="F45" s="71"/>
      <c r="G45" s="35" t="s">
        <v>215</v>
      </c>
      <c r="H45" s="36">
        <v>3.0249999999999998E-4</v>
      </c>
      <c r="I45" s="37">
        <v>266.91000000000003</v>
      </c>
      <c r="J45" s="37">
        <v>0.08</v>
      </c>
    </row>
    <row r="46" spans="1:10" ht="52.05" customHeight="1" x14ac:dyDescent="0.25">
      <c r="A46" s="33" t="s">
        <v>150</v>
      </c>
      <c r="B46" s="34" t="s">
        <v>216</v>
      </c>
      <c r="C46" s="33" t="s">
        <v>41</v>
      </c>
      <c r="D46" s="33" t="s">
        <v>217</v>
      </c>
      <c r="E46" s="71" t="s">
        <v>211</v>
      </c>
      <c r="F46" s="71"/>
      <c r="G46" s="35" t="s">
        <v>212</v>
      </c>
      <c r="H46" s="36">
        <v>6.0956999999999999E-3</v>
      </c>
      <c r="I46" s="37">
        <v>64.09</v>
      </c>
      <c r="J46" s="37">
        <v>0.39</v>
      </c>
    </row>
    <row r="47" spans="1:10" ht="24" customHeight="1" x14ac:dyDescent="0.25">
      <c r="A47" s="33" t="s">
        <v>150</v>
      </c>
      <c r="B47" s="34" t="s">
        <v>158</v>
      </c>
      <c r="C47" s="33" t="s">
        <v>41</v>
      </c>
      <c r="D47" s="33" t="s">
        <v>159</v>
      </c>
      <c r="E47" s="71" t="s">
        <v>156</v>
      </c>
      <c r="F47" s="71"/>
      <c r="G47" s="35" t="s">
        <v>157</v>
      </c>
      <c r="H47" s="36">
        <v>1.0342999999999999E-3</v>
      </c>
      <c r="I47" s="37">
        <v>20.100000000000001</v>
      </c>
      <c r="J47" s="37">
        <v>0.02</v>
      </c>
    </row>
    <row r="48" spans="1:10" x14ac:dyDescent="0.25">
      <c r="A48" s="30"/>
      <c r="B48" s="30"/>
      <c r="C48" s="30"/>
      <c r="D48" s="30"/>
      <c r="E48" s="30" t="s">
        <v>171</v>
      </c>
      <c r="F48" s="43">
        <v>0.15</v>
      </c>
      <c r="G48" s="30" t="s">
        <v>172</v>
      </c>
      <c r="H48" s="43">
        <v>0</v>
      </c>
      <c r="I48" s="30" t="s">
        <v>173</v>
      </c>
      <c r="J48" s="43">
        <v>0.15</v>
      </c>
    </row>
    <row r="49" spans="1:10" ht="14.4" thickBot="1" x14ac:dyDescent="0.3">
      <c r="A49" s="30"/>
      <c r="B49" s="30"/>
      <c r="C49" s="30"/>
      <c r="D49" s="30"/>
      <c r="E49" s="30" t="s">
        <v>174</v>
      </c>
      <c r="F49" s="43">
        <v>0.15</v>
      </c>
      <c r="G49" s="30"/>
      <c r="H49" s="70" t="s">
        <v>175</v>
      </c>
      <c r="I49" s="70"/>
      <c r="J49" s="43">
        <v>0.71</v>
      </c>
    </row>
    <row r="50" spans="1:10" ht="1.05" customHeight="1" thickTop="1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ht="18" customHeight="1" x14ac:dyDescent="0.25">
      <c r="A51" s="14" t="s">
        <v>61</v>
      </c>
      <c r="B51" s="15" t="s">
        <v>32</v>
      </c>
      <c r="C51" s="14" t="s">
        <v>33</v>
      </c>
      <c r="D51" s="14" t="s">
        <v>8</v>
      </c>
      <c r="E51" s="73" t="s">
        <v>147</v>
      </c>
      <c r="F51" s="73"/>
      <c r="G51" s="16" t="s">
        <v>34</v>
      </c>
      <c r="H51" s="15" t="s">
        <v>9</v>
      </c>
      <c r="I51" s="15" t="s">
        <v>35</v>
      </c>
      <c r="J51" s="15" t="s">
        <v>10</v>
      </c>
    </row>
    <row r="52" spans="1:10" ht="25.95" customHeight="1" x14ac:dyDescent="0.25">
      <c r="A52" s="22" t="s">
        <v>148</v>
      </c>
      <c r="B52" s="24" t="s">
        <v>62</v>
      </c>
      <c r="C52" s="22" t="s">
        <v>46</v>
      </c>
      <c r="D52" s="22" t="s">
        <v>63</v>
      </c>
      <c r="E52" s="74" t="s">
        <v>218</v>
      </c>
      <c r="F52" s="74"/>
      <c r="G52" s="23" t="s">
        <v>64</v>
      </c>
      <c r="H52" s="32">
        <v>1</v>
      </c>
      <c r="I52" s="25">
        <v>68.7</v>
      </c>
      <c r="J52" s="25">
        <v>68.7</v>
      </c>
    </row>
    <row r="53" spans="1:10" ht="24" customHeight="1" x14ac:dyDescent="0.25">
      <c r="A53" s="33" t="s">
        <v>150</v>
      </c>
      <c r="B53" s="34" t="s">
        <v>158</v>
      </c>
      <c r="C53" s="33" t="s">
        <v>41</v>
      </c>
      <c r="D53" s="33" t="s">
        <v>159</v>
      </c>
      <c r="E53" s="71" t="s">
        <v>156</v>
      </c>
      <c r="F53" s="71"/>
      <c r="G53" s="35" t="s">
        <v>157</v>
      </c>
      <c r="H53" s="36">
        <v>0.40210000000000001</v>
      </c>
      <c r="I53" s="37">
        <v>20.100000000000001</v>
      </c>
      <c r="J53" s="37">
        <v>8.08</v>
      </c>
    </row>
    <row r="54" spans="1:10" ht="24" customHeight="1" x14ac:dyDescent="0.25">
      <c r="A54" s="33" t="s">
        <v>150</v>
      </c>
      <c r="B54" s="34" t="s">
        <v>219</v>
      </c>
      <c r="C54" s="33" t="s">
        <v>46</v>
      </c>
      <c r="D54" s="33" t="s">
        <v>220</v>
      </c>
      <c r="E54" s="71" t="s">
        <v>218</v>
      </c>
      <c r="F54" s="71"/>
      <c r="G54" s="35" t="s">
        <v>221</v>
      </c>
      <c r="H54" s="36">
        <v>4.4999999999999998E-2</v>
      </c>
      <c r="I54" s="37">
        <v>566.24</v>
      </c>
      <c r="J54" s="37">
        <v>25.48</v>
      </c>
    </row>
    <row r="55" spans="1:10" ht="24" customHeight="1" x14ac:dyDescent="0.25">
      <c r="A55" s="33" t="s">
        <v>150</v>
      </c>
      <c r="B55" s="34" t="s">
        <v>222</v>
      </c>
      <c r="C55" s="33" t="s">
        <v>41</v>
      </c>
      <c r="D55" s="33" t="s">
        <v>223</v>
      </c>
      <c r="E55" s="71" t="s">
        <v>156</v>
      </c>
      <c r="F55" s="71"/>
      <c r="G55" s="35" t="s">
        <v>157</v>
      </c>
      <c r="H55" s="36">
        <v>0.40210000000000001</v>
      </c>
      <c r="I55" s="37">
        <v>24.99</v>
      </c>
      <c r="J55" s="37">
        <v>10.039999999999999</v>
      </c>
    </row>
    <row r="56" spans="1:10" ht="39" customHeight="1" x14ac:dyDescent="0.25">
      <c r="A56" s="33" t="s">
        <v>150</v>
      </c>
      <c r="B56" s="34" t="s">
        <v>224</v>
      </c>
      <c r="C56" s="33" t="s">
        <v>41</v>
      </c>
      <c r="D56" s="33" t="s">
        <v>225</v>
      </c>
      <c r="E56" s="71" t="s">
        <v>226</v>
      </c>
      <c r="F56" s="71"/>
      <c r="G56" s="35" t="s">
        <v>227</v>
      </c>
      <c r="H56" s="36">
        <v>2.0400000000000001E-2</v>
      </c>
      <c r="I56" s="37">
        <v>692.7</v>
      </c>
      <c r="J56" s="37">
        <v>14.13</v>
      </c>
    </row>
    <row r="57" spans="1:10" ht="25.95" customHeight="1" x14ac:dyDescent="0.25">
      <c r="A57" s="38" t="s">
        <v>160</v>
      </c>
      <c r="B57" s="39" t="s">
        <v>228</v>
      </c>
      <c r="C57" s="38" t="s">
        <v>41</v>
      </c>
      <c r="D57" s="38" t="s">
        <v>229</v>
      </c>
      <c r="E57" s="72" t="s">
        <v>163</v>
      </c>
      <c r="F57" s="72"/>
      <c r="G57" s="40" t="s">
        <v>227</v>
      </c>
      <c r="H57" s="41">
        <v>0.114</v>
      </c>
      <c r="I57" s="42">
        <v>96.24</v>
      </c>
      <c r="J57" s="42">
        <v>10.97</v>
      </c>
    </row>
    <row r="58" spans="1:10" x14ac:dyDescent="0.25">
      <c r="A58" s="30"/>
      <c r="B58" s="30"/>
      <c r="C58" s="30"/>
      <c r="D58" s="30"/>
      <c r="E58" s="30" t="s">
        <v>171</v>
      </c>
      <c r="F58" s="43">
        <v>31.5</v>
      </c>
      <c r="G58" s="30" t="s">
        <v>172</v>
      </c>
      <c r="H58" s="43">
        <v>0</v>
      </c>
      <c r="I58" s="30" t="s">
        <v>173</v>
      </c>
      <c r="J58" s="43">
        <v>31.5</v>
      </c>
    </row>
    <row r="59" spans="1:10" ht="14.4" thickBot="1" x14ac:dyDescent="0.3">
      <c r="A59" s="30"/>
      <c r="B59" s="30"/>
      <c r="C59" s="30"/>
      <c r="D59" s="30"/>
      <c r="E59" s="30" t="s">
        <v>174</v>
      </c>
      <c r="F59" s="43">
        <v>18.47</v>
      </c>
      <c r="G59" s="30"/>
      <c r="H59" s="70" t="s">
        <v>175</v>
      </c>
      <c r="I59" s="70"/>
      <c r="J59" s="43">
        <v>87.17</v>
      </c>
    </row>
    <row r="60" spans="1:10" ht="1.05" customHeight="1" thickTop="1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</row>
    <row r="61" spans="1:10" ht="18" customHeight="1" x14ac:dyDescent="0.25">
      <c r="A61" s="14" t="s">
        <v>65</v>
      </c>
      <c r="B61" s="15" t="s">
        <v>32</v>
      </c>
      <c r="C61" s="14" t="s">
        <v>33</v>
      </c>
      <c r="D61" s="14" t="s">
        <v>8</v>
      </c>
      <c r="E61" s="73" t="s">
        <v>147</v>
      </c>
      <c r="F61" s="73"/>
      <c r="G61" s="16" t="s">
        <v>34</v>
      </c>
      <c r="H61" s="15" t="s">
        <v>9</v>
      </c>
      <c r="I61" s="15" t="s">
        <v>35</v>
      </c>
      <c r="J61" s="15" t="s">
        <v>10</v>
      </c>
    </row>
    <row r="62" spans="1:10" ht="39" customHeight="1" x14ac:dyDescent="0.25">
      <c r="A62" s="22" t="s">
        <v>148</v>
      </c>
      <c r="B62" s="24" t="s">
        <v>66</v>
      </c>
      <c r="C62" s="22" t="s">
        <v>41</v>
      </c>
      <c r="D62" s="22" t="s">
        <v>67</v>
      </c>
      <c r="E62" s="74" t="s">
        <v>230</v>
      </c>
      <c r="F62" s="74"/>
      <c r="G62" s="23" t="s">
        <v>43</v>
      </c>
      <c r="H62" s="32">
        <v>1</v>
      </c>
      <c r="I62" s="25">
        <v>0.64</v>
      </c>
      <c r="J62" s="25">
        <v>0.64</v>
      </c>
    </row>
    <row r="63" spans="1:10" ht="24" customHeight="1" x14ac:dyDescent="0.25">
      <c r="A63" s="33" t="s">
        <v>150</v>
      </c>
      <c r="B63" s="34" t="s">
        <v>231</v>
      </c>
      <c r="C63" s="33" t="s">
        <v>41</v>
      </c>
      <c r="D63" s="33" t="s">
        <v>232</v>
      </c>
      <c r="E63" s="71" t="s">
        <v>156</v>
      </c>
      <c r="F63" s="71"/>
      <c r="G63" s="35" t="s">
        <v>157</v>
      </c>
      <c r="H63" s="36">
        <v>8.9999999999999993E-3</v>
      </c>
      <c r="I63" s="37">
        <v>25.17</v>
      </c>
      <c r="J63" s="37">
        <v>0.22</v>
      </c>
    </row>
    <row r="64" spans="1:10" ht="24" customHeight="1" x14ac:dyDescent="0.25">
      <c r="A64" s="33" t="s">
        <v>150</v>
      </c>
      <c r="B64" s="34" t="s">
        <v>158</v>
      </c>
      <c r="C64" s="33" t="s">
        <v>41</v>
      </c>
      <c r="D64" s="33" t="s">
        <v>159</v>
      </c>
      <c r="E64" s="71" t="s">
        <v>156</v>
      </c>
      <c r="F64" s="71"/>
      <c r="G64" s="35" t="s">
        <v>157</v>
      </c>
      <c r="H64" s="36">
        <v>1.9E-2</v>
      </c>
      <c r="I64" s="37">
        <v>20.100000000000001</v>
      </c>
      <c r="J64" s="37">
        <v>0.38</v>
      </c>
    </row>
    <row r="65" spans="1:10" ht="39" customHeight="1" x14ac:dyDescent="0.25">
      <c r="A65" s="33" t="s">
        <v>150</v>
      </c>
      <c r="B65" s="34" t="s">
        <v>233</v>
      </c>
      <c r="C65" s="33" t="s">
        <v>41</v>
      </c>
      <c r="D65" s="33" t="s">
        <v>234</v>
      </c>
      <c r="E65" s="71" t="s">
        <v>211</v>
      </c>
      <c r="F65" s="71"/>
      <c r="G65" s="35" t="s">
        <v>215</v>
      </c>
      <c r="H65" s="36">
        <v>5.0000000000000001E-3</v>
      </c>
      <c r="I65" s="37">
        <v>9.91</v>
      </c>
      <c r="J65" s="37">
        <v>0.04</v>
      </c>
    </row>
    <row r="66" spans="1:10" x14ac:dyDescent="0.25">
      <c r="A66" s="30"/>
      <c r="B66" s="30"/>
      <c r="C66" s="30"/>
      <c r="D66" s="30"/>
      <c r="E66" s="30" t="s">
        <v>171</v>
      </c>
      <c r="F66" s="43">
        <v>0.41</v>
      </c>
      <c r="G66" s="30" t="s">
        <v>172</v>
      </c>
      <c r="H66" s="43">
        <v>0</v>
      </c>
      <c r="I66" s="30" t="s">
        <v>173</v>
      </c>
      <c r="J66" s="43">
        <v>0.41</v>
      </c>
    </row>
    <row r="67" spans="1:10" ht="14.4" thickBot="1" x14ac:dyDescent="0.3">
      <c r="A67" s="30"/>
      <c r="B67" s="30"/>
      <c r="C67" s="30"/>
      <c r="D67" s="30"/>
      <c r="E67" s="30" t="s">
        <v>174</v>
      </c>
      <c r="F67" s="43">
        <v>0.17</v>
      </c>
      <c r="G67" s="30"/>
      <c r="H67" s="70" t="s">
        <v>175</v>
      </c>
      <c r="I67" s="70"/>
      <c r="J67" s="43">
        <v>0.81</v>
      </c>
    </row>
    <row r="68" spans="1:10" ht="1.05" customHeight="1" thickTop="1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18" customHeight="1" x14ac:dyDescent="0.25">
      <c r="A69" s="14" t="s">
        <v>70</v>
      </c>
      <c r="B69" s="15" t="s">
        <v>32</v>
      </c>
      <c r="C69" s="14" t="s">
        <v>33</v>
      </c>
      <c r="D69" s="14" t="s">
        <v>8</v>
      </c>
      <c r="E69" s="73" t="s">
        <v>147</v>
      </c>
      <c r="F69" s="73"/>
      <c r="G69" s="16" t="s">
        <v>34</v>
      </c>
      <c r="H69" s="15" t="s">
        <v>9</v>
      </c>
      <c r="I69" s="15" t="s">
        <v>35</v>
      </c>
      <c r="J69" s="15" t="s">
        <v>10</v>
      </c>
    </row>
    <row r="70" spans="1:10" ht="52.05" customHeight="1" x14ac:dyDescent="0.25">
      <c r="A70" s="22" t="s">
        <v>148</v>
      </c>
      <c r="B70" s="24" t="s">
        <v>71</v>
      </c>
      <c r="C70" s="22" t="s">
        <v>41</v>
      </c>
      <c r="D70" s="22" t="s">
        <v>72</v>
      </c>
      <c r="E70" s="74" t="s">
        <v>235</v>
      </c>
      <c r="F70" s="74"/>
      <c r="G70" s="23" t="s">
        <v>73</v>
      </c>
      <c r="H70" s="32">
        <v>1</v>
      </c>
      <c r="I70" s="25">
        <v>45.12</v>
      </c>
      <c r="J70" s="25">
        <v>45.12</v>
      </c>
    </row>
    <row r="71" spans="1:10" ht="25.95" customHeight="1" x14ac:dyDescent="0.25">
      <c r="A71" s="33" t="s">
        <v>150</v>
      </c>
      <c r="B71" s="34" t="s">
        <v>236</v>
      </c>
      <c r="C71" s="33" t="s">
        <v>41</v>
      </c>
      <c r="D71" s="33" t="s">
        <v>237</v>
      </c>
      <c r="E71" s="71" t="s">
        <v>226</v>
      </c>
      <c r="F71" s="71"/>
      <c r="G71" s="35" t="s">
        <v>227</v>
      </c>
      <c r="H71" s="36">
        <v>1.8E-3</v>
      </c>
      <c r="I71" s="37">
        <v>776.17</v>
      </c>
      <c r="J71" s="37">
        <v>1.39</v>
      </c>
    </row>
    <row r="72" spans="1:10" ht="24" customHeight="1" x14ac:dyDescent="0.25">
      <c r="A72" s="33" t="s">
        <v>150</v>
      </c>
      <c r="B72" s="34" t="s">
        <v>158</v>
      </c>
      <c r="C72" s="33" t="s">
        <v>41</v>
      </c>
      <c r="D72" s="33" t="s">
        <v>159</v>
      </c>
      <c r="E72" s="71" t="s">
        <v>156</v>
      </c>
      <c r="F72" s="71"/>
      <c r="G72" s="35" t="s">
        <v>157</v>
      </c>
      <c r="H72" s="36">
        <v>0.2296</v>
      </c>
      <c r="I72" s="37">
        <v>20.100000000000001</v>
      </c>
      <c r="J72" s="37">
        <v>4.6100000000000003</v>
      </c>
    </row>
    <row r="73" spans="1:10" ht="24" customHeight="1" x14ac:dyDescent="0.25">
      <c r="A73" s="33" t="s">
        <v>150</v>
      </c>
      <c r="B73" s="34" t="s">
        <v>231</v>
      </c>
      <c r="C73" s="33" t="s">
        <v>41</v>
      </c>
      <c r="D73" s="33" t="s">
        <v>232</v>
      </c>
      <c r="E73" s="71" t="s">
        <v>156</v>
      </c>
      <c r="F73" s="71"/>
      <c r="G73" s="35" t="s">
        <v>157</v>
      </c>
      <c r="H73" s="36">
        <v>0.2296</v>
      </c>
      <c r="I73" s="37">
        <v>25.17</v>
      </c>
      <c r="J73" s="37">
        <v>5.77</v>
      </c>
    </row>
    <row r="74" spans="1:10" ht="25.95" customHeight="1" x14ac:dyDescent="0.25">
      <c r="A74" s="38" t="s">
        <v>160</v>
      </c>
      <c r="B74" s="39" t="s">
        <v>238</v>
      </c>
      <c r="C74" s="38" t="s">
        <v>41</v>
      </c>
      <c r="D74" s="38" t="s">
        <v>239</v>
      </c>
      <c r="E74" s="72" t="s">
        <v>163</v>
      </c>
      <c r="F74" s="72"/>
      <c r="G74" s="40" t="s">
        <v>227</v>
      </c>
      <c r="H74" s="41">
        <v>6.6E-3</v>
      </c>
      <c r="I74" s="42">
        <v>95</v>
      </c>
      <c r="J74" s="42">
        <v>0.62</v>
      </c>
    </row>
    <row r="75" spans="1:10" ht="25.95" customHeight="1" x14ac:dyDescent="0.25">
      <c r="A75" s="38" t="s">
        <v>160</v>
      </c>
      <c r="B75" s="39" t="s">
        <v>240</v>
      </c>
      <c r="C75" s="38" t="s">
        <v>41</v>
      </c>
      <c r="D75" s="38" t="s">
        <v>241</v>
      </c>
      <c r="E75" s="72" t="s">
        <v>163</v>
      </c>
      <c r="F75" s="72"/>
      <c r="G75" s="40" t="s">
        <v>73</v>
      </c>
      <c r="H75" s="41">
        <v>1.0049999999999999</v>
      </c>
      <c r="I75" s="42">
        <v>32.57</v>
      </c>
      <c r="J75" s="42">
        <v>32.729999999999997</v>
      </c>
    </row>
    <row r="76" spans="1:10" x14ac:dyDescent="0.25">
      <c r="A76" s="30"/>
      <c r="B76" s="30"/>
      <c r="C76" s="30"/>
      <c r="D76" s="30"/>
      <c r="E76" s="30" t="s">
        <v>171</v>
      </c>
      <c r="F76" s="43">
        <v>7.56</v>
      </c>
      <c r="G76" s="30" t="s">
        <v>172</v>
      </c>
      <c r="H76" s="43">
        <v>0</v>
      </c>
      <c r="I76" s="30" t="s">
        <v>173</v>
      </c>
      <c r="J76" s="43">
        <v>7.56</v>
      </c>
    </row>
    <row r="77" spans="1:10" ht="14.4" thickBot="1" x14ac:dyDescent="0.3">
      <c r="A77" s="30"/>
      <c r="B77" s="30"/>
      <c r="C77" s="30"/>
      <c r="D77" s="30"/>
      <c r="E77" s="30" t="s">
        <v>174</v>
      </c>
      <c r="F77" s="43">
        <v>12.13</v>
      </c>
      <c r="G77" s="30"/>
      <c r="H77" s="70" t="s">
        <v>175</v>
      </c>
      <c r="I77" s="70"/>
      <c r="J77" s="43">
        <v>57.25</v>
      </c>
    </row>
    <row r="78" spans="1:10" ht="1.05" customHeight="1" thickTop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</row>
    <row r="79" spans="1:10" ht="18" customHeight="1" x14ac:dyDescent="0.25">
      <c r="A79" s="14" t="s">
        <v>74</v>
      </c>
      <c r="B79" s="15" t="s">
        <v>32</v>
      </c>
      <c r="C79" s="14" t="s">
        <v>33</v>
      </c>
      <c r="D79" s="14" t="s">
        <v>8</v>
      </c>
      <c r="E79" s="73" t="s">
        <v>147</v>
      </c>
      <c r="F79" s="73"/>
      <c r="G79" s="16" t="s">
        <v>34</v>
      </c>
      <c r="H79" s="15" t="s">
        <v>9</v>
      </c>
      <c r="I79" s="15" t="s">
        <v>35</v>
      </c>
      <c r="J79" s="15" t="s">
        <v>10</v>
      </c>
    </row>
    <row r="80" spans="1:10" ht="39" customHeight="1" x14ac:dyDescent="0.25">
      <c r="A80" s="22" t="s">
        <v>148</v>
      </c>
      <c r="B80" s="24" t="s">
        <v>75</v>
      </c>
      <c r="C80" s="22" t="s">
        <v>41</v>
      </c>
      <c r="D80" s="22" t="s">
        <v>76</v>
      </c>
      <c r="E80" s="74" t="s">
        <v>235</v>
      </c>
      <c r="F80" s="74"/>
      <c r="G80" s="23" t="s">
        <v>73</v>
      </c>
      <c r="H80" s="32">
        <v>1</v>
      </c>
      <c r="I80" s="25">
        <v>34.22</v>
      </c>
      <c r="J80" s="25">
        <v>34.22</v>
      </c>
    </row>
    <row r="81" spans="1:10" ht="24" customHeight="1" x14ac:dyDescent="0.25">
      <c r="A81" s="33" t="s">
        <v>150</v>
      </c>
      <c r="B81" s="34" t="s">
        <v>231</v>
      </c>
      <c r="C81" s="33" t="s">
        <v>41</v>
      </c>
      <c r="D81" s="33" t="s">
        <v>232</v>
      </c>
      <c r="E81" s="71" t="s">
        <v>156</v>
      </c>
      <c r="F81" s="71"/>
      <c r="G81" s="35" t="s">
        <v>157</v>
      </c>
      <c r="H81" s="36">
        <v>0.2326</v>
      </c>
      <c r="I81" s="37">
        <v>25.17</v>
      </c>
      <c r="J81" s="37">
        <v>5.85</v>
      </c>
    </row>
    <row r="82" spans="1:10" ht="24" customHeight="1" x14ac:dyDescent="0.25">
      <c r="A82" s="33" t="s">
        <v>150</v>
      </c>
      <c r="B82" s="34" t="s">
        <v>158</v>
      </c>
      <c r="C82" s="33" t="s">
        <v>41</v>
      </c>
      <c r="D82" s="33" t="s">
        <v>159</v>
      </c>
      <c r="E82" s="71" t="s">
        <v>156</v>
      </c>
      <c r="F82" s="71"/>
      <c r="G82" s="35" t="s">
        <v>157</v>
      </c>
      <c r="H82" s="36">
        <v>0.2326</v>
      </c>
      <c r="I82" s="37">
        <v>20.100000000000001</v>
      </c>
      <c r="J82" s="37">
        <v>4.67</v>
      </c>
    </row>
    <row r="83" spans="1:10" ht="25.95" customHeight="1" x14ac:dyDescent="0.25">
      <c r="A83" s="38" t="s">
        <v>160</v>
      </c>
      <c r="B83" s="39" t="s">
        <v>242</v>
      </c>
      <c r="C83" s="38" t="s">
        <v>41</v>
      </c>
      <c r="D83" s="38" t="s">
        <v>243</v>
      </c>
      <c r="E83" s="72" t="s">
        <v>163</v>
      </c>
      <c r="F83" s="72"/>
      <c r="G83" s="40" t="s">
        <v>73</v>
      </c>
      <c r="H83" s="41">
        <v>8.3299999999999999E-2</v>
      </c>
      <c r="I83" s="42">
        <v>16.670000000000002</v>
      </c>
      <c r="J83" s="42">
        <v>1.38</v>
      </c>
    </row>
    <row r="84" spans="1:10" ht="25.95" customHeight="1" x14ac:dyDescent="0.25">
      <c r="A84" s="38" t="s">
        <v>160</v>
      </c>
      <c r="B84" s="39" t="s">
        <v>238</v>
      </c>
      <c r="C84" s="38" t="s">
        <v>41</v>
      </c>
      <c r="D84" s="38" t="s">
        <v>239</v>
      </c>
      <c r="E84" s="72" t="s">
        <v>163</v>
      </c>
      <c r="F84" s="72"/>
      <c r="G84" s="40" t="s">
        <v>227</v>
      </c>
      <c r="H84" s="41">
        <v>9.9000000000000008E-3</v>
      </c>
      <c r="I84" s="42">
        <v>95</v>
      </c>
      <c r="J84" s="42">
        <v>0.94</v>
      </c>
    </row>
    <row r="85" spans="1:10" ht="39" customHeight="1" x14ac:dyDescent="0.25">
      <c r="A85" s="38" t="s">
        <v>160</v>
      </c>
      <c r="B85" s="39" t="s">
        <v>244</v>
      </c>
      <c r="C85" s="38" t="s">
        <v>41</v>
      </c>
      <c r="D85" s="38" t="s">
        <v>245</v>
      </c>
      <c r="E85" s="72" t="s">
        <v>163</v>
      </c>
      <c r="F85" s="72"/>
      <c r="G85" s="40" t="s">
        <v>227</v>
      </c>
      <c r="H85" s="41">
        <v>3.7600000000000001E-2</v>
      </c>
      <c r="I85" s="42">
        <v>550</v>
      </c>
      <c r="J85" s="42">
        <v>20.68</v>
      </c>
    </row>
    <row r="86" spans="1:10" ht="25.95" customHeight="1" x14ac:dyDescent="0.25">
      <c r="A86" s="38" t="s">
        <v>160</v>
      </c>
      <c r="B86" s="39" t="s">
        <v>246</v>
      </c>
      <c r="C86" s="38" t="s">
        <v>41</v>
      </c>
      <c r="D86" s="38" t="s">
        <v>247</v>
      </c>
      <c r="E86" s="72" t="s">
        <v>163</v>
      </c>
      <c r="F86" s="72"/>
      <c r="G86" s="40" t="s">
        <v>73</v>
      </c>
      <c r="H86" s="41">
        <v>0.2</v>
      </c>
      <c r="I86" s="42">
        <v>3.52</v>
      </c>
      <c r="J86" s="42">
        <v>0.7</v>
      </c>
    </row>
    <row r="87" spans="1:10" x14ac:dyDescent="0.25">
      <c r="A87" s="30"/>
      <c r="B87" s="30"/>
      <c r="C87" s="30"/>
      <c r="D87" s="30"/>
      <c r="E87" s="30" t="s">
        <v>171</v>
      </c>
      <c r="F87" s="43">
        <v>7.46</v>
      </c>
      <c r="G87" s="30" t="s">
        <v>172</v>
      </c>
      <c r="H87" s="43">
        <v>0</v>
      </c>
      <c r="I87" s="30" t="s">
        <v>173</v>
      </c>
      <c r="J87" s="43">
        <v>7.46</v>
      </c>
    </row>
    <row r="88" spans="1:10" ht="14.4" thickBot="1" x14ac:dyDescent="0.3">
      <c r="A88" s="30"/>
      <c r="B88" s="30"/>
      <c r="C88" s="30"/>
      <c r="D88" s="30"/>
      <c r="E88" s="30" t="s">
        <v>174</v>
      </c>
      <c r="F88" s="43">
        <v>9.1999999999999993</v>
      </c>
      <c r="G88" s="30"/>
      <c r="H88" s="70" t="s">
        <v>175</v>
      </c>
      <c r="I88" s="70"/>
      <c r="J88" s="43">
        <v>43.42</v>
      </c>
    </row>
    <row r="89" spans="1:10" ht="1.05" customHeight="1" thickTop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 ht="18" customHeight="1" x14ac:dyDescent="0.25">
      <c r="A90" s="14" t="s">
        <v>79</v>
      </c>
      <c r="B90" s="15" t="s">
        <v>32</v>
      </c>
      <c r="C90" s="14" t="s">
        <v>33</v>
      </c>
      <c r="D90" s="14" t="s">
        <v>8</v>
      </c>
      <c r="E90" s="73" t="s">
        <v>147</v>
      </c>
      <c r="F90" s="73"/>
      <c r="G90" s="16" t="s">
        <v>34</v>
      </c>
      <c r="H90" s="15" t="s">
        <v>9</v>
      </c>
      <c r="I90" s="15" t="s">
        <v>35</v>
      </c>
      <c r="J90" s="15" t="s">
        <v>10</v>
      </c>
    </row>
    <row r="91" spans="1:10" ht="25.95" customHeight="1" x14ac:dyDescent="0.25">
      <c r="A91" s="22" t="s">
        <v>148</v>
      </c>
      <c r="B91" s="24" t="s">
        <v>80</v>
      </c>
      <c r="C91" s="22" t="s">
        <v>46</v>
      </c>
      <c r="D91" s="22" t="s">
        <v>81</v>
      </c>
      <c r="E91" s="74" t="s">
        <v>248</v>
      </c>
      <c r="F91" s="74"/>
      <c r="G91" s="23" t="s">
        <v>82</v>
      </c>
      <c r="H91" s="32">
        <v>1</v>
      </c>
      <c r="I91" s="25">
        <v>534.34</v>
      </c>
      <c r="J91" s="25">
        <v>534.34</v>
      </c>
    </row>
    <row r="92" spans="1:10" ht="24" customHeight="1" x14ac:dyDescent="0.25">
      <c r="A92" s="33" t="s">
        <v>150</v>
      </c>
      <c r="B92" s="34" t="s">
        <v>231</v>
      </c>
      <c r="C92" s="33" t="s">
        <v>41</v>
      </c>
      <c r="D92" s="33" t="s">
        <v>232</v>
      </c>
      <c r="E92" s="71" t="s">
        <v>156</v>
      </c>
      <c r="F92" s="71"/>
      <c r="G92" s="35" t="s">
        <v>157</v>
      </c>
      <c r="H92" s="36">
        <v>0.25</v>
      </c>
      <c r="I92" s="37">
        <v>25.17</v>
      </c>
      <c r="J92" s="37">
        <v>6.29</v>
      </c>
    </row>
    <row r="93" spans="1:10" ht="39" customHeight="1" x14ac:dyDescent="0.25">
      <c r="A93" s="33" t="s">
        <v>150</v>
      </c>
      <c r="B93" s="34" t="s">
        <v>249</v>
      </c>
      <c r="C93" s="33" t="s">
        <v>41</v>
      </c>
      <c r="D93" s="33" t="s">
        <v>250</v>
      </c>
      <c r="E93" s="71" t="s">
        <v>251</v>
      </c>
      <c r="F93" s="71"/>
      <c r="G93" s="35" t="s">
        <v>227</v>
      </c>
      <c r="H93" s="36">
        <v>0.02</v>
      </c>
      <c r="I93" s="37">
        <v>535.72</v>
      </c>
      <c r="J93" s="37">
        <v>10.71</v>
      </c>
    </row>
    <row r="94" spans="1:10" ht="24" customHeight="1" x14ac:dyDescent="0.25">
      <c r="A94" s="33" t="s">
        <v>150</v>
      </c>
      <c r="B94" s="34" t="s">
        <v>158</v>
      </c>
      <c r="C94" s="33" t="s">
        <v>41</v>
      </c>
      <c r="D94" s="33" t="s">
        <v>159</v>
      </c>
      <c r="E94" s="71" t="s">
        <v>156</v>
      </c>
      <c r="F94" s="71"/>
      <c r="G94" s="35" t="s">
        <v>157</v>
      </c>
      <c r="H94" s="36">
        <v>0.25</v>
      </c>
      <c r="I94" s="37">
        <v>20.100000000000001</v>
      </c>
      <c r="J94" s="37">
        <v>5.0199999999999996</v>
      </c>
    </row>
    <row r="95" spans="1:10" ht="24" customHeight="1" x14ac:dyDescent="0.25">
      <c r="A95" s="33" t="s">
        <v>150</v>
      </c>
      <c r="B95" s="34" t="s">
        <v>252</v>
      </c>
      <c r="C95" s="33" t="s">
        <v>41</v>
      </c>
      <c r="D95" s="33" t="s">
        <v>253</v>
      </c>
      <c r="E95" s="71" t="s">
        <v>254</v>
      </c>
      <c r="F95" s="71"/>
      <c r="G95" s="35" t="s">
        <v>227</v>
      </c>
      <c r="H95" s="36">
        <v>0.02</v>
      </c>
      <c r="I95" s="37">
        <v>79.510000000000005</v>
      </c>
      <c r="J95" s="37">
        <v>1.59</v>
      </c>
    </row>
    <row r="96" spans="1:10" ht="25.95" customHeight="1" x14ac:dyDescent="0.25">
      <c r="A96" s="38" t="s">
        <v>160</v>
      </c>
      <c r="B96" s="39" t="s">
        <v>255</v>
      </c>
      <c r="C96" s="38" t="s">
        <v>41</v>
      </c>
      <c r="D96" s="38" t="s">
        <v>256</v>
      </c>
      <c r="E96" s="72" t="s">
        <v>163</v>
      </c>
      <c r="F96" s="72"/>
      <c r="G96" s="40" t="s">
        <v>257</v>
      </c>
      <c r="H96" s="41">
        <v>2</v>
      </c>
      <c r="I96" s="42">
        <v>132</v>
      </c>
      <c r="J96" s="42">
        <v>264</v>
      </c>
    </row>
    <row r="97" spans="1:10" ht="25.95" customHeight="1" x14ac:dyDescent="0.25">
      <c r="A97" s="38" t="s">
        <v>160</v>
      </c>
      <c r="B97" s="39" t="s">
        <v>258</v>
      </c>
      <c r="C97" s="38" t="s">
        <v>41</v>
      </c>
      <c r="D97" s="38" t="s">
        <v>259</v>
      </c>
      <c r="E97" s="72" t="s">
        <v>163</v>
      </c>
      <c r="F97" s="72"/>
      <c r="G97" s="40" t="s">
        <v>257</v>
      </c>
      <c r="H97" s="41">
        <v>8</v>
      </c>
      <c r="I97" s="42">
        <v>1.46</v>
      </c>
      <c r="J97" s="42">
        <v>11.68</v>
      </c>
    </row>
    <row r="98" spans="1:10" ht="25.95" customHeight="1" x14ac:dyDescent="0.25">
      <c r="A98" s="38" t="s">
        <v>160</v>
      </c>
      <c r="B98" s="39" t="s">
        <v>260</v>
      </c>
      <c r="C98" s="38" t="s">
        <v>41</v>
      </c>
      <c r="D98" s="38" t="s">
        <v>261</v>
      </c>
      <c r="E98" s="72" t="s">
        <v>163</v>
      </c>
      <c r="F98" s="72"/>
      <c r="G98" s="40" t="s">
        <v>168</v>
      </c>
      <c r="H98" s="41">
        <v>3.6</v>
      </c>
      <c r="I98" s="42">
        <v>10.07</v>
      </c>
      <c r="J98" s="42">
        <v>36.25</v>
      </c>
    </row>
    <row r="99" spans="1:10" ht="39" customHeight="1" x14ac:dyDescent="0.25">
      <c r="A99" s="38" t="s">
        <v>160</v>
      </c>
      <c r="B99" s="39" t="s">
        <v>262</v>
      </c>
      <c r="C99" s="38" t="s">
        <v>41</v>
      </c>
      <c r="D99" s="38" t="s">
        <v>263</v>
      </c>
      <c r="E99" s="72" t="s">
        <v>163</v>
      </c>
      <c r="F99" s="72"/>
      <c r="G99" s="40" t="s">
        <v>73</v>
      </c>
      <c r="H99" s="41">
        <v>2.7</v>
      </c>
      <c r="I99" s="42">
        <v>73.63</v>
      </c>
      <c r="J99" s="42">
        <v>198.8</v>
      </c>
    </row>
    <row r="100" spans="1:10" x14ac:dyDescent="0.25">
      <c r="A100" s="30"/>
      <c r="B100" s="30"/>
      <c r="C100" s="30"/>
      <c r="D100" s="30"/>
      <c r="E100" s="30" t="s">
        <v>171</v>
      </c>
      <c r="F100" s="43">
        <v>10.29</v>
      </c>
      <c r="G100" s="30" t="s">
        <v>172</v>
      </c>
      <c r="H100" s="43">
        <v>0</v>
      </c>
      <c r="I100" s="30" t="s">
        <v>173</v>
      </c>
      <c r="J100" s="43">
        <v>10.29</v>
      </c>
    </row>
    <row r="101" spans="1:10" ht="14.4" thickBot="1" x14ac:dyDescent="0.3">
      <c r="A101" s="30"/>
      <c r="B101" s="30"/>
      <c r="C101" s="30"/>
      <c r="D101" s="30"/>
      <c r="E101" s="30" t="s">
        <v>174</v>
      </c>
      <c r="F101" s="43">
        <v>143.68</v>
      </c>
      <c r="G101" s="30"/>
      <c r="H101" s="70" t="s">
        <v>175</v>
      </c>
      <c r="I101" s="70"/>
      <c r="J101" s="43">
        <v>678.02</v>
      </c>
    </row>
    <row r="102" spans="1:10" ht="1.05" customHeight="1" thickTop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0" ht="49.95" customHeight="1" x14ac:dyDescent="0.25">
      <c r="A103" s="68" t="s">
        <v>264</v>
      </c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1:10" ht="18" customHeight="1" x14ac:dyDescent="0.25">
      <c r="A104" s="14"/>
      <c r="B104" s="15" t="s">
        <v>32</v>
      </c>
      <c r="C104" s="14" t="s">
        <v>33</v>
      </c>
      <c r="D104" s="14" t="s">
        <v>8</v>
      </c>
      <c r="E104" s="73" t="s">
        <v>147</v>
      </c>
      <c r="F104" s="73"/>
      <c r="G104" s="16" t="s">
        <v>34</v>
      </c>
      <c r="H104" s="15" t="s">
        <v>9</v>
      </c>
      <c r="I104" s="15" t="s">
        <v>35</v>
      </c>
      <c r="J104" s="15" t="s">
        <v>10</v>
      </c>
    </row>
    <row r="105" spans="1:10" ht="25.95" customHeight="1" x14ac:dyDescent="0.25">
      <c r="A105" s="22" t="s">
        <v>148</v>
      </c>
      <c r="B105" s="24" t="s">
        <v>236</v>
      </c>
      <c r="C105" s="22" t="s">
        <v>41</v>
      </c>
      <c r="D105" s="22" t="s">
        <v>237</v>
      </c>
      <c r="E105" s="74" t="s">
        <v>226</v>
      </c>
      <c r="F105" s="74"/>
      <c r="G105" s="23" t="s">
        <v>227</v>
      </c>
      <c r="H105" s="32">
        <v>1</v>
      </c>
      <c r="I105" s="25">
        <v>776.17</v>
      </c>
      <c r="J105" s="25">
        <v>776.17</v>
      </c>
    </row>
    <row r="106" spans="1:10" ht="24" customHeight="1" x14ac:dyDescent="0.25">
      <c r="A106" s="33" t="s">
        <v>150</v>
      </c>
      <c r="B106" s="34" t="s">
        <v>158</v>
      </c>
      <c r="C106" s="33" t="s">
        <v>41</v>
      </c>
      <c r="D106" s="33" t="s">
        <v>159</v>
      </c>
      <c r="E106" s="71" t="s">
        <v>156</v>
      </c>
      <c r="F106" s="71"/>
      <c r="G106" s="35" t="s">
        <v>157</v>
      </c>
      <c r="H106" s="36">
        <v>8.57</v>
      </c>
      <c r="I106" s="37">
        <v>20.100000000000001</v>
      </c>
      <c r="J106" s="37">
        <v>172.25</v>
      </c>
    </row>
    <row r="107" spans="1:10" ht="25.95" customHeight="1" x14ac:dyDescent="0.25">
      <c r="A107" s="38" t="s">
        <v>160</v>
      </c>
      <c r="B107" s="39" t="s">
        <v>238</v>
      </c>
      <c r="C107" s="38" t="s">
        <v>41</v>
      </c>
      <c r="D107" s="38" t="s">
        <v>239</v>
      </c>
      <c r="E107" s="72" t="s">
        <v>163</v>
      </c>
      <c r="F107" s="72"/>
      <c r="G107" s="40" t="s">
        <v>227</v>
      </c>
      <c r="H107" s="41">
        <v>1.07</v>
      </c>
      <c r="I107" s="42">
        <v>95</v>
      </c>
      <c r="J107" s="42">
        <v>101.65</v>
      </c>
    </row>
    <row r="108" spans="1:10" ht="24" customHeight="1" x14ac:dyDescent="0.25">
      <c r="A108" s="38" t="s">
        <v>160</v>
      </c>
      <c r="B108" s="39" t="s">
        <v>265</v>
      </c>
      <c r="C108" s="38" t="s">
        <v>41</v>
      </c>
      <c r="D108" s="38" t="s">
        <v>266</v>
      </c>
      <c r="E108" s="72" t="s">
        <v>163</v>
      </c>
      <c r="F108" s="72"/>
      <c r="G108" s="40" t="s">
        <v>168</v>
      </c>
      <c r="H108" s="41">
        <v>482.96</v>
      </c>
      <c r="I108" s="42">
        <v>1.04</v>
      </c>
      <c r="J108" s="42">
        <v>502.27</v>
      </c>
    </row>
    <row r="109" spans="1:10" x14ac:dyDescent="0.25">
      <c r="A109" s="30"/>
      <c r="B109" s="30"/>
      <c r="C109" s="30"/>
      <c r="D109" s="30"/>
      <c r="E109" s="30" t="s">
        <v>171</v>
      </c>
      <c r="F109" s="43">
        <v>116.2</v>
      </c>
      <c r="G109" s="30" t="s">
        <v>172</v>
      </c>
      <c r="H109" s="43">
        <v>0</v>
      </c>
      <c r="I109" s="30" t="s">
        <v>173</v>
      </c>
      <c r="J109" s="43">
        <v>116.2</v>
      </c>
    </row>
    <row r="110" spans="1:10" ht="14.4" thickBot="1" x14ac:dyDescent="0.3">
      <c r="A110" s="30"/>
      <c r="B110" s="30"/>
      <c r="C110" s="30"/>
      <c r="D110" s="30"/>
      <c r="E110" s="30" t="s">
        <v>174</v>
      </c>
      <c r="F110" s="43">
        <v>208.71</v>
      </c>
      <c r="G110" s="30"/>
      <c r="H110" s="70" t="s">
        <v>175</v>
      </c>
      <c r="I110" s="70"/>
      <c r="J110" s="43">
        <v>984.88</v>
      </c>
    </row>
    <row r="111" spans="1:10" ht="1.05" customHeight="1" thickTop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0" ht="18" customHeight="1" x14ac:dyDescent="0.25">
      <c r="A112" s="14"/>
      <c r="B112" s="15" t="s">
        <v>32</v>
      </c>
      <c r="C112" s="14" t="s">
        <v>33</v>
      </c>
      <c r="D112" s="14" t="s">
        <v>8</v>
      </c>
      <c r="E112" s="73" t="s">
        <v>147</v>
      </c>
      <c r="F112" s="73"/>
      <c r="G112" s="16" t="s">
        <v>34</v>
      </c>
      <c r="H112" s="15" t="s">
        <v>9</v>
      </c>
      <c r="I112" s="15" t="s">
        <v>35</v>
      </c>
      <c r="J112" s="15" t="s">
        <v>10</v>
      </c>
    </row>
    <row r="113" spans="1:10" ht="39" customHeight="1" x14ac:dyDescent="0.25">
      <c r="A113" s="22" t="s">
        <v>148</v>
      </c>
      <c r="B113" s="24" t="s">
        <v>224</v>
      </c>
      <c r="C113" s="22" t="s">
        <v>41</v>
      </c>
      <c r="D113" s="22" t="s">
        <v>225</v>
      </c>
      <c r="E113" s="74" t="s">
        <v>226</v>
      </c>
      <c r="F113" s="74"/>
      <c r="G113" s="23" t="s">
        <v>227</v>
      </c>
      <c r="H113" s="32">
        <v>1</v>
      </c>
      <c r="I113" s="25">
        <v>692.7</v>
      </c>
      <c r="J113" s="25">
        <v>692.7</v>
      </c>
    </row>
    <row r="114" spans="1:10" ht="52.05" customHeight="1" x14ac:dyDescent="0.25">
      <c r="A114" s="33" t="s">
        <v>150</v>
      </c>
      <c r="B114" s="34" t="s">
        <v>267</v>
      </c>
      <c r="C114" s="33" t="s">
        <v>41</v>
      </c>
      <c r="D114" s="33" t="s">
        <v>268</v>
      </c>
      <c r="E114" s="71" t="s">
        <v>211</v>
      </c>
      <c r="F114" s="71"/>
      <c r="G114" s="35" t="s">
        <v>212</v>
      </c>
      <c r="H114" s="36">
        <v>2.62</v>
      </c>
      <c r="I114" s="37">
        <v>0.53</v>
      </c>
      <c r="J114" s="37">
        <v>1.38</v>
      </c>
    </row>
    <row r="115" spans="1:10" ht="25.95" customHeight="1" x14ac:dyDescent="0.25">
      <c r="A115" s="33" t="s">
        <v>150</v>
      </c>
      <c r="B115" s="34" t="s">
        <v>269</v>
      </c>
      <c r="C115" s="33" t="s">
        <v>41</v>
      </c>
      <c r="D115" s="33" t="s">
        <v>270</v>
      </c>
      <c r="E115" s="71" t="s">
        <v>156</v>
      </c>
      <c r="F115" s="71"/>
      <c r="G115" s="35" t="s">
        <v>157</v>
      </c>
      <c r="H115" s="36">
        <v>3.42</v>
      </c>
      <c r="I115" s="37">
        <v>24.78</v>
      </c>
      <c r="J115" s="37">
        <v>84.74</v>
      </c>
    </row>
    <row r="116" spans="1:10" ht="52.05" customHeight="1" x14ac:dyDescent="0.25">
      <c r="A116" s="33" t="s">
        <v>150</v>
      </c>
      <c r="B116" s="34" t="s">
        <v>271</v>
      </c>
      <c r="C116" s="33" t="s">
        <v>41</v>
      </c>
      <c r="D116" s="33" t="s">
        <v>272</v>
      </c>
      <c r="E116" s="71" t="s">
        <v>211</v>
      </c>
      <c r="F116" s="71"/>
      <c r="G116" s="35" t="s">
        <v>215</v>
      </c>
      <c r="H116" s="36">
        <v>0.8</v>
      </c>
      <c r="I116" s="37">
        <v>2.37</v>
      </c>
      <c r="J116" s="37">
        <v>1.89</v>
      </c>
    </row>
    <row r="117" spans="1:10" ht="25.95" customHeight="1" x14ac:dyDescent="0.25">
      <c r="A117" s="38" t="s">
        <v>160</v>
      </c>
      <c r="B117" s="39" t="s">
        <v>238</v>
      </c>
      <c r="C117" s="38" t="s">
        <v>41</v>
      </c>
      <c r="D117" s="38" t="s">
        <v>239</v>
      </c>
      <c r="E117" s="72" t="s">
        <v>163</v>
      </c>
      <c r="F117" s="72"/>
      <c r="G117" s="40" t="s">
        <v>227</v>
      </c>
      <c r="H117" s="41">
        <v>1.07</v>
      </c>
      <c r="I117" s="42">
        <v>95</v>
      </c>
      <c r="J117" s="42">
        <v>101.65</v>
      </c>
    </row>
    <row r="118" spans="1:10" ht="24" customHeight="1" x14ac:dyDescent="0.25">
      <c r="A118" s="38" t="s">
        <v>160</v>
      </c>
      <c r="B118" s="39" t="s">
        <v>265</v>
      </c>
      <c r="C118" s="38" t="s">
        <v>41</v>
      </c>
      <c r="D118" s="38" t="s">
        <v>266</v>
      </c>
      <c r="E118" s="72" t="s">
        <v>163</v>
      </c>
      <c r="F118" s="72"/>
      <c r="G118" s="40" t="s">
        <v>168</v>
      </c>
      <c r="H118" s="41">
        <v>483.7</v>
      </c>
      <c r="I118" s="42">
        <v>1.04</v>
      </c>
      <c r="J118" s="42">
        <v>503.04</v>
      </c>
    </row>
    <row r="119" spans="1:10" x14ac:dyDescent="0.25">
      <c r="A119" s="30"/>
      <c r="B119" s="30"/>
      <c r="C119" s="30"/>
      <c r="D119" s="30"/>
      <c r="E119" s="30" t="s">
        <v>171</v>
      </c>
      <c r="F119" s="43">
        <v>66.14</v>
      </c>
      <c r="G119" s="30" t="s">
        <v>172</v>
      </c>
      <c r="H119" s="43">
        <v>0</v>
      </c>
      <c r="I119" s="30" t="s">
        <v>173</v>
      </c>
      <c r="J119" s="43">
        <v>66.14</v>
      </c>
    </row>
    <row r="120" spans="1:10" ht="14.4" thickBot="1" x14ac:dyDescent="0.3">
      <c r="A120" s="30"/>
      <c r="B120" s="30"/>
      <c r="C120" s="30"/>
      <c r="D120" s="30"/>
      <c r="E120" s="30" t="s">
        <v>174</v>
      </c>
      <c r="F120" s="43">
        <v>186.26</v>
      </c>
      <c r="G120" s="30"/>
      <c r="H120" s="70" t="s">
        <v>175</v>
      </c>
      <c r="I120" s="70"/>
      <c r="J120" s="43">
        <v>878.96</v>
      </c>
    </row>
    <row r="121" spans="1:10" ht="1.05" customHeight="1" thickTop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 ht="18" customHeight="1" x14ac:dyDescent="0.25">
      <c r="A122" s="14"/>
      <c r="B122" s="15" t="s">
        <v>32</v>
      </c>
      <c r="C122" s="14" t="s">
        <v>33</v>
      </c>
      <c r="D122" s="14" t="s">
        <v>8</v>
      </c>
      <c r="E122" s="73" t="s">
        <v>147</v>
      </c>
      <c r="F122" s="73"/>
      <c r="G122" s="16" t="s">
        <v>34</v>
      </c>
      <c r="H122" s="15" t="s">
        <v>9</v>
      </c>
      <c r="I122" s="15" t="s">
        <v>35</v>
      </c>
      <c r="J122" s="15" t="s">
        <v>10</v>
      </c>
    </row>
    <row r="123" spans="1:10" ht="52.05" customHeight="1" x14ac:dyDescent="0.25">
      <c r="A123" s="22" t="s">
        <v>148</v>
      </c>
      <c r="B123" s="24" t="s">
        <v>267</v>
      </c>
      <c r="C123" s="22" t="s">
        <v>41</v>
      </c>
      <c r="D123" s="22" t="s">
        <v>268</v>
      </c>
      <c r="E123" s="74" t="s">
        <v>211</v>
      </c>
      <c r="F123" s="74"/>
      <c r="G123" s="23" t="s">
        <v>212</v>
      </c>
      <c r="H123" s="32">
        <v>1</v>
      </c>
      <c r="I123" s="25">
        <v>0.53</v>
      </c>
      <c r="J123" s="25">
        <v>0.53</v>
      </c>
    </row>
    <row r="124" spans="1:10" ht="39" customHeight="1" x14ac:dyDescent="0.25">
      <c r="A124" s="33" t="s">
        <v>150</v>
      </c>
      <c r="B124" s="34" t="s">
        <v>273</v>
      </c>
      <c r="C124" s="33" t="s">
        <v>41</v>
      </c>
      <c r="D124" s="33" t="s">
        <v>274</v>
      </c>
      <c r="E124" s="71" t="s">
        <v>275</v>
      </c>
      <c r="F124" s="71"/>
      <c r="G124" s="35" t="s">
        <v>157</v>
      </c>
      <c r="H124" s="36">
        <v>1</v>
      </c>
      <c r="I124" s="37">
        <v>0.1</v>
      </c>
      <c r="J124" s="37">
        <v>0.1</v>
      </c>
    </row>
    <row r="125" spans="1:10" ht="52.05" customHeight="1" x14ac:dyDescent="0.25">
      <c r="A125" s="33" t="s">
        <v>150</v>
      </c>
      <c r="B125" s="34" t="s">
        <v>276</v>
      </c>
      <c r="C125" s="33" t="s">
        <v>41</v>
      </c>
      <c r="D125" s="33" t="s">
        <v>277</v>
      </c>
      <c r="E125" s="71" t="s">
        <v>275</v>
      </c>
      <c r="F125" s="71"/>
      <c r="G125" s="35" t="s">
        <v>157</v>
      </c>
      <c r="H125" s="36">
        <v>1</v>
      </c>
      <c r="I125" s="37">
        <v>0.43</v>
      </c>
      <c r="J125" s="37">
        <v>0.43</v>
      </c>
    </row>
    <row r="126" spans="1:10" x14ac:dyDescent="0.25">
      <c r="A126" s="30"/>
      <c r="B126" s="30"/>
      <c r="C126" s="30"/>
      <c r="D126" s="30"/>
      <c r="E126" s="30" t="s">
        <v>171</v>
      </c>
      <c r="F126" s="43">
        <v>0</v>
      </c>
      <c r="G126" s="30" t="s">
        <v>172</v>
      </c>
      <c r="H126" s="43">
        <v>0</v>
      </c>
      <c r="I126" s="30" t="s">
        <v>173</v>
      </c>
      <c r="J126" s="43">
        <v>0</v>
      </c>
    </row>
    <row r="127" spans="1:10" ht="14.4" thickBot="1" x14ac:dyDescent="0.3">
      <c r="A127" s="30"/>
      <c r="B127" s="30"/>
      <c r="C127" s="30"/>
      <c r="D127" s="30"/>
      <c r="E127" s="30" t="s">
        <v>174</v>
      </c>
      <c r="F127" s="43">
        <v>0.14000000000000001</v>
      </c>
      <c r="G127" s="30"/>
      <c r="H127" s="70" t="s">
        <v>175</v>
      </c>
      <c r="I127" s="70"/>
      <c r="J127" s="43">
        <v>0.67</v>
      </c>
    </row>
    <row r="128" spans="1:10" ht="1.05" customHeight="1" thickTop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 ht="18" customHeight="1" x14ac:dyDescent="0.25">
      <c r="A129" s="14"/>
      <c r="B129" s="15" t="s">
        <v>32</v>
      </c>
      <c r="C129" s="14" t="s">
        <v>33</v>
      </c>
      <c r="D129" s="14" t="s">
        <v>8</v>
      </c>
      <c r="E129" s="73" t="s">
        <v>147</v>
      </c>
      <c r="F129" s="73"/>
      <c r="G129" s="16" t="s">
        <v>34</v>
      </c>
      <c r="H129" s="15" t="s">
        <v>9</v>
      </c>
      <c r="I129" s="15" t="s">
        <v>35</v>
      </c>
      <c r="J129" s="15" t="s">
        <v>10</v>
      </c>
    </row>
    <row r="130" spans="1:10" ht="52.05" customHeight="1" x14ac:dyDescent="0.25">
      <c r="A130" s="22" t="s">
        <v>148</v>
      </c>
      <c r="B130" s="24" t="s">
        <v>271</v>
      </c>
      <c r="C130" s="22" t="s">
        <v>41</v>
      </c>
      <c r="D130" s="22" t="s">
        <v>272</v>
      </c>
      <c r="E130" s="74" t="s">
        <v>211</v>
      </c>
      <c r="F130" s="74"/>
      <c r="G130" s="23" t="s">
        <v>215</v>
      </c>
      <c r="H130" s="32">
        <v>1</v>
      </c>
      <c r="I130" s="25">
        <v>2.37</v>
      </c>
      <c r="J130" s="25">
        <v>2.37</v>
      </c>
    </row>
    <row r="131" spans="1:10" ht="52.05" customHeight="1" x14ac:dyDescent="0.25">
      <c r="A131" s="33" t="s">
        <v>150</v>
      </c>
      <c r="B131" s="34" t="s">
        <v>278</v>
      </c>
      <c r="C131" s="33" t="s">
        <v>41</v>
      </c>
      <c r="D131" s="33" t="s">
        <v>279</v>
      </c>
      <c r="E131" s="71" t="s">
        <v>275</v>
      </c>
      <c r="F131" s="71"/>
      <c r="G131" s="35" t="s">
        <v>157</v>
      </c>
      <c r="H131" s="36">
        <v>1</v>
      </c>
      <c r="I131" s="37">
        <v>1.37</v>
      </c>
      <c r="J131" s="37">
        <v>1.37</v>
      </c>
    </row>
    <row r="132" spans="1:10" ht="52.05" customHeight="1" x14ac:dyDescent="0.25">
      <c r="A132" s="33" t="s">
        <v>150</v>
      </c>
      <c r="B132" s="34" t="s">
        <v>280</v>
      </c>
      <c r="C132" s="33" t="s">
        <v>41</v>
      </c>
      <c r="D132" s="33" t="s">
        <v>281</v>
      </c>
      <c r="E132" s="71" t="s">
        <v>275</v>
      </c>
      <c r="F132" s="71"/>
      <c r="G132" s="35" t="s">
        <v>157</v>
      </c>
      <c r="H132" s="36">
        <v>1</v>
      </c>
      <c r="I132" s="37">
        <v>0.47</v>
      </c>
      <c r="J132" s="37">
        <v>0.47</v>
      </c>
    </row>
    <row r="133" spans="1:10" ht="52.05" customHeight="1" x14ac:dyDescent="0.25">
      <c r="A133" s="33" t="s">
        <v>150</v>
      </c>
      <c r="B133" s="34" t="s">
        <v>276</v>
      </c>
      <c r="C133" s="33" t="s">
        <v>41</v>
      </c>
      <c r="D133" s="33" t="s">
        <v>277</v>
      </c>
      <c r="E133" s="71" t="s">
        <v>275</v>
      </c>
      <c r="F133" s="71"/>
      <c r="G133" s="35" t="s">
        <v>157</v>
      </c>
      <c r="H133" s="36">
        <v>1</v>
      </c>
      <c r="I133" s="37">
        <v>0.43</v>
      </c>
      <c r="J133" s="37">
        <v>0.43</v>
      </c>
    </row>
    <row r="134" spans="1:10" ht="39" customHeight="1" x14ac:dyDescent="0.25">
      <c r="A134" s="33" t="s">
        <v>150</v>
      </c>
      <c r="B134" s="34" t="s">
        <v>273</v>
      </c>
      <c r="C134" s="33" t="s">
        <v>41</v>
      </c>
      <c r="D134" s="33" t="s">
        <v>274</v>
      </c>
      <c r="E134" s="71" t="s">
        <v>275</v>
      </c>
      <c r="F134" s="71"/>
      <c r="G134" s="35" t="s">
        <v>157</v>
      </c>
      <c r="H134" s="36">
        <v>1</v>
      </c>
      <c r="I134" s="37">
        <v>0.1</v>
      </c>
      <c r="J134" s="37">
        <v>0.1</v>
      </c>
    </row>
    <row r="135" spans="1:10" x14ac:dyDescent="0.25">
      <c r="A135" s="30"/>
      <c r="B135" s="30"/>
      <c r="C135" s="30"/>
      <c r="D135" s="30"/>
      <c r="E135" s="30" t="s">
        <v>171</v>
      </c>
      <c r="F135" s="43">
        <v>0</v>
      </c>
      <c r="G135" s="30" t="s">
        <v>172</v>
      </c>
      <c r="H135" s="43">
        <v>0</v>
      </c>
      <c r="I135" s="30" t="s">
        <v>173</v>
      </c>
      <c r="J135" s="43">
        <v>0</v>
      </c>
    </row>
    <row r="136" spans="1:10" ht="14.4" thickBot="1" x14ac:dyDescent="0.3">
      <c r="A136" s="30"/>
      <c r="B136" s="30"/>
      <c r="C136" s="30"/>
      <c r="D136" s="30"/>
      <c r="E136" s="30" t="s">
        <v>174</v>
      </c>
      <c r="F136" s="43">
        <v>0.63</v>
      </c>
      <c r="G136" s="30"/>
      <c r="H136" s="70" t="s">
        <v>175</v>
      </c>
      <c r="I136" s="70"/>
      <c r="J136" s="43">
        <v>3</v>
      </c>
    </row>
    <row r="137" spans="1:10" ht="1.05" customHeight="1" thickTop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ht="18" customHeight="1" x14ac:dyDescent="0.25">
      <c r="A138" s="14"/>
      <c r="B138" s="15" t="s">
        <v>32</v>
      </c>
      <c r="C138" s="14" t="s">
        <v>33</v>
      </c>
      <c r="D138" s="14" t="s">
        <v>8</v>
      </c>
      <c r="E138" s="73" t="s">
        <v>147</v>
      </c>
      <c r="F138" s="73"/>
      <c r="G138" s="16" t="s">
        <v>34</v>
      </c>
      <c r="H138" s="15" t="s">
        <v>9</v>
      </c>
      <c r="I138" s="15" t="s">
        <v>35</v>
      </c>
      <c r="J138" s="15" t="s">
        <v>10</v>
      </c>
    </row>
    <row r="139" spans="1:10" ht="52.05" customHeight="1" x14ac:dyDescent="0.25">
      <c r="A139" s="22" t="s">
        <v>148</v>
      </c>
      <c r="B139" s="24" t="s">
        <v>276</v>
      </c>
      <c r="C139" s="22" t="s">
        <v>41</v>
      </c>
      <c r="D139" s="22" t="s">
        <v>277</v>
      </c>
      <c r="E139" s="74" t="s">
        <v>275</v>
      </c>
      <c r="F139" s="74"/>
      <c r="G139" s="23" t="s">
        <v>157</v>
      </c>
      <c r="H139" s="32">
        <v>1</v>
      </c>
      <c r="I139" s="25">
        <v>0.43</v>
      </c>
      <c r="J139" s="25">
        <v>0.43</v>
      </c>
    </row>
    <row r="140" spans="1:10" ht="39" customHeight="1" x14ac:dyDescent="0.25">
      <c r="A140" s="38" t="s">
        <v>160</v>
      </c>
      <c r="B140" s="39" t="s">
        <v>282</v>
      </c>
      <c r="C140" s="38" t="s">
        <v>41</v>
      </c>
      <c r="D140" s="38" t="s">
        <v>283</v>
      </c>
      <c r="E140" s="72" t="s">
        <v>284</v>
      </c>
      <c r="F140" s="72"/>
      <c r="G140" s="40" t="s">
        <v>257</v>
      </c>
      <c r="H140" s="41">
        <v>6.3999999999999997E-5</v>
      </c>
      <c r="I140" s="42">
        <v>6770.12</v>
      </c>
      <c r="J140" s="42">
        <v>0.43</v>
      </c>
    </row>
    <row r="141" spans="1:10" x14ac:dyDescent="0.25">
      <c r="A141" s="30"/>
      <c r="B141" s="30"/>
      <c r="C141" s="30"/>
      <c r="D141" s="30"/>
      <c r="E141" s="30" t="s">
        <v>171</v>
      </c>
      <c r="F141" s="43">
        <v>0</v>
      </c>
      <c r="G141" s="30" t="s">
        <v>172</v>
      </c>
      <c r="H141" s="43">
        <v>0</v>
      </c>
      <c r="I141" s="30" t="s">
        <v>173</v>
      </c>
      <c r="J141" s="43">
        <v>0</v>
      </c>
    </row>
    <row r="142" spans="1:10" ht="14.4" thickBot="1" x14ac:dyDescent="0.3">
      <c r="A142" s="30"/>
      <c r="B142" s="30"/>
      <c r="C142" s="30"/>
      <c r="D142" s="30"/>
      <c r="E142" s="30" t="s">
        <v>174</v>
      </c>
      <c r="F142" s="43">
        <v>0.11</v>
      </c>
      <c r="G142" s="30"/>
      <c r="H142" s="70" t="s">
        <v>175</v>
      </c>
      <c r="I142" s="70"/>
      <c r="J142" s="43">
        <v>0.54</v>
      </c>
    </row>
    <row r="143" spans="1:10" ht="1.05" customHeight="1" thickTop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ht="18" customHeight="1" x14ac:dyDescent="0.25">
      <c r="A144" s="14"/>
      <c r="B144" s="15" t="s">
        <v>32</v>
      </c>
      <c r="C144" s="14" t="s">
        <v>33</v>
      </c>
      <c r="D144" s="14" t="s">
        <v>8</v>
      </c>
      <c r="E144" s="73" t="s">
        <v>147</v>
      </c>
      <c r="F144" s="73"/>
      <c r="G144" s="16" t="s">
        <v>34</v>
      </c>
      <c r="H144" s="15" t="s">
        <v>9</v>
      </c>
      <c r="I144" s="15" t="s">
        <v>35</v>
      </c>
      <c r="J144" s="15" t="s">
        <v>10</v>
      </c>
    </row>
    <row r="145" spans="1:10" ht="39" customHeight="1" x14ac:dyDescent="0.25">
      <c r="A145" s="22" t="s">
        <v>148</v>
      </c>
      <c r="B145" s="24" t="s">
        <v>273</v>
      </c>
      <c r="C145" s="22" t="s">
        <v>41</v>
      </c>
      <c r="D145" s="22" t="s">
        <v>274</v>
      </c>
      <c r="E145" s="74" t="s">
        <v>275</v>
      </c>
      <c r="F145" s="74"/>
      <c r="G145" s="23" t="s">
        <v>157</v>
      </c>
      <c r="H145" s="32">
        <v>1</v>
      </c>
      <c r="I145" s="25">
        <v>0.1</v>
      </c>
      <c r="J145" s="25">
        <v>0.1</v>
      </c>
    </row>
    <row r="146" spans="1:10" ht="39" customHeight="1" x14ac:dyDescent="0.25">
      <c r="A146" s="38" t="s">
        <v>160</v>
      </c>
      <c r="B146" s="39" t="s">
        <v>282</v>
      </c>
      <c r="C146" s="38" t="s">
        <v>41</v>
      </c>
      <c r="D146" s="38" t="s">
        <v>283</v>
      </c>
      <c r="E146" s="72" t="s">
        <v>284</v>
      </c>
      <c r="F146" s="72"/>
      <c r="G146" s="40" t="s">
        <v>257</v>
      </c>
      <c r="H146" s="41">
        <v>1.4800000000000001E-5</v>
      </c>
      <c r="I146" s="42">
        <v>6770.12</v>
      </c>
      <c r="J146" s="42">
        <v>0.1</v>
      </c>
    </row>
    <row r="147" spans="1:10" x14ac:dyDescent="0.25">
      <c r="A147" s="30"/>
      <c r="B147" s="30"/>
      <c r="C147" s="30"/>
      <c r="D147" s="30"/>
      <c r="E147" s="30" t="s">
        <v>171</v>
      </c>
      <c r="F147" s="43">
        <v>0</v>
      </c>
      <c r="G147" s="30" t="s">
        <v>172</v>
      </c>
      <c r="H147" s="43">
        <v>0</v>
      </c>
      <c r="I147" s="30" t="s">
        <v>173</v>
      </c>
      <c r="J147" s="43">
        <v>0</v>
      </c>
    </row>
    <row r="148" spans="1:10" ht="14.4" thickBot="1" x14ac:dyDescent="0.3">
      <c r="A148" s="30"/>
      <c r="B148" s="30"/>
      <c r="C148" s="30"/>
      <c r="D148" s="30"/>
      <c r="E148" s="30" t="s">
        <v>174</v>
      </c>
      <c r="F148" s="43">
        <v>0.02</v>
      </c>
      <c r="G148" s="30"/>
      <c r="H148" s="70" t="s">
        <v>175</v>
      </c>
      <c r="I148" s="70"/>
      <c r="J148" s="43">
        <v>0.12</v>
      </c>
    </row>
    <row r="149" spans="1:10" ht="1.05" customHeight="1" thickTop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 ht="18" customHeight="1" x14ac:dyDescent="0.25">
      <c r="A150" s="14"/>
      <c r="B150" s="15" t="s">
        <v>32</v>
      </c>
      <c r="C150" s="14" t="s">
        <v>33</v>
      </c>
      <c r="D150" s="14" t="s">
        <v>8</v>
      </c>
      <c r="E150" s="73" t="s">
        <v>147</v>
      </c>
      <c r="F150" s="73"/>
      <c r="G150" s="16" t="s">
        <v>34</v>
      </c>
      <c r="H150" s="15" t="s">
        <v>9</v>
      </c>
      <c r="I150" s="15" t="s">
        <v>35</v>
      </c>
      <c r="J150" s="15" t="s">
        <v>10</v>
      </c>
    </row>
    <row r="151" spans="1:10" ht="52.05" customHeight="1" x14ac:dyDescent="0.25">
      <c r="A151" s="22" t="s">
        <v>148</v>
      </c>
      <c r="B151" s="24" t="s">
        <v>280</v>
      </c>
      <c r="C151" s="22" t="s">
        <v>41</v>
      </c>
      <c r="D151" s="22" t="s">
        <v>281</v>
      </c>
      <c r="E151" s="74" t="s">
        <v>275</v>
      </c>
      <c r="F151" s="74"/>
      <c r="G151" s="23" t="s">
        <v>157</v>
      </c>
      <c r="H151" s="32">
        <v>1</v>
      </c>
      <c r="I151" s="25">
        <v>0.47</v>
      </c>
      <c r="J151" s="25">
        <v>0.47</v>
      </c>
    </row>
    <row r="152" spans="1:10" ht="39" customHeight="1" x14ac:dyDescent="0.25">
      <c r="A152" s="38" t="s">
        <v>160</v>
      </c>
      <c r="B152" s="39" t="s">
        <v>282</v>
      </c>
      <c r="C152" s="38" t="s">
        <v>41</v>
      </c>
      <c r="D152" s="38" t="s">
        <v>283</v>
      </c>
      <c r="E152" s="72" t="s">
        <v>284</v>
      </c>
      <c r="F152" s="72"/>
      <c r="G152" s="40" t="s">
        <v>257</v>
      </c>
      <c r="H152" s="41">
        <v>6.9999999999999994E-5</v>
      </c>
      <c r="I152" s="42">
        <v>6770.12</v>
      </c>
      <c r="J152" s="42">
        <v>0.47</v>
      </c>
    </row>
    <row r="153" spans="1:10" x14ac:dyDescent="0.25">
      <c r="A153" s="30"/>
      <c r="B153" s="30"/>
      <c r="C153" s="30"/>
      <c r="D153" s="30"/>
      <c r="E153" s="30" t="s">
        <v>171</v>
      </c>
      <c r="F153" s="43">
        <v>0</v>
      </c>
      <c r="G153" s="30" t="s">
        <v>172</v>
      </c>
      <c r="H153" s="43">
        <v>0</v>
      </c>
      <c r="I153" s="30" t="s">
        <v>173</v>
      </c>
      <c r="J153" s="43">
        <v>0</v>
      </c>
    </row>
    <row r="154" spans="1:10" ht="14.4" thickBot="1" x14ac:dyDescent="0.3">
      <c r="A154" s="30"/>
      <c r="B154" s="30"/>
      <c r="C154" s="30"/>
      <c r="D154" s="30"/>
      <c r="E154" s="30" t="s">
        <v>174</v>
      </c>
      <c r="F154" s="43">
        <v>0.12</v>
      </c>
      <c r="G154" s="30"/>
      <c r="H154" s="70" t="s">
        <v>175</v>
      </c>
      <c r="I154" s="70"/>
      <c r="J154" s="43">
        <v>0.59</v>
      </c>
    </row>
    <row r="155" spans="1:10" ht="1.05" customHeight="1" thickTop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 ht="18" customHeight="1" x14ac:dyDescent="0.25">
      <c r="A156" s="14"/>
      <c r="B156" s="15" t="s">
        <v>32</v>
      </c>
      <c r="C156" s="14" t="s">
        <v>33</v>
      </c>
      <c r="D156" s="14" t="s">
        <v>8</v>
      </c>
      <c r="E156" s="73" t="s">
        <v>147</v>
      </c>
      <c r="F156" s="73"/>
      <c r="G156" s="16" t="s">
        <v>34</v>
      </c>
      <c r="H156" s="15" t="s">
        <v>9</v>
      </c>
      <c r="I156" s="15" t="s">
        <v>35</v>
      </c>
      <c r="J156" s="15" t="s">
        <v>10</v>
      </c>
    </row>
    <row r="157" spans="1:10" ht="52.05" customHeight="1" x14ac:dyDescent="0.25">
      <c r="A157" s="22" t="s">
        <v>148</v>
      </c>
      <c r="B157" s="24" t="s">
        <v>278</v>
      </c>
      <c r="C157" s="22" t="s">
        <v>41</v>
      </c>
      <c r="D157" s="22" t="s">
        <v>279</v>
      </c>
      <c r="E157" s="74" t="s">
        <v>275</v>
      </c>
      <c r="F157" s="74"/>
      <c r="G157" s="23" t="s">
        <v>157</v>
      </c>
      <c r="H157" s="32">
        <v>1</v>
      </c>
      <c r="I157" s="25">
        <v>1.37</v>
      </c>
      <c r="J157" s="25">
        <v>1.37</v>
      </c>
    </row>
    <row r="158" spans="1:10" ht="25.95" customHeight="1" x14ac:dyDescent="0.25">
      <c r="A158" s="38" t="s">
        <v>160</v>
      </c>
      <c r="B158" s="39" t="s">
        <v>285</v>
      </c>
      <c r="C158" s="38" t="s">
        <v>41</v>
      </c>
      <c r="D158" s="38" t="s">
        <v>286</v>
      </c>
      <c r="E158" s="72" t="s">
        <v>287</v>
      </c>
      <c r="F158" s="72"/>
      <c r="G158" s="40" t="s">
        <v>288</v>
      </c>
      <c r="H158" s="41">
        <v>1.25</v>
      </c>
      <c r="I158" s="42">
        <v>1.1000000000000001</v>
      </c>
      <c r="J158" s="42">
        <v>1.37</v>
      </c>
    </row>
    <row r="159" spans="1:10" x14ac:dyDescent="0.25">
      <c r="A159" s="30"/>
      <c r="B159" s="30"/>
      <c r="C159" s="30"/>
      <c r="D159" s="30"/>
      <c r="E159" s="30" t="s">
        <v>171</v>
      </c>
      <c r="F159" s="43">
        <v>0</v>
      </c>
      <c r="G159" s="30" t="s">
        <v>172</v>
      </c>
      <c r="H159" s="43">
        <v>0</v>
      </c>
      <c r="I159" s="30" t="s">
        <v>173</v>
      </c>
      <c r="J159" s="43">
        <v>0</v>
      </c>
    </row>
    <row r="160" spans="1:10" ht="14.4" thickBot="1" x14ac:dyDescent="0.3">
      <c r="A160" s="30"/>
      <c r="B160" s="30"/>
      <c r="C160" s="30"/>
      <c r="D160" s="30"/>
      <c r="E160" s="30" t="s">
        <v>174</v>
      </c>
      <c r="F160" s="43">
        <v>0.36</v>
      </c>
      <c r="G160" s="30"/>
      <c r="H160" s="70" t="s">
        <v>175</v>
      </c>
      <c r="I160" s="70"/>
      <c r="J160" s="43">
        <v>1.73</v>
      </c>
    </row>
    <row r="161" spans="1:10" ht="1.05" customHeight="1" thickTop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 ht="18" customHeight="1" x14ac:dyDescent="0.25">
      <c r="A162" s="14"/>
      <c r="B162" s="15" t="s">
        <v>32</v>
      </c>
      <c r="C162" s="14" t="s">
        <v>33</v>
      </c>
      <c r="D162" s="14" t="s">
        <v>8</v>
      </c>
      <c r="E162" s="73" t="s">
        <v>147</v>
      </c>
      <c r="F162" s="73"/>
      <c r="G162" s="16" t="s">
        <v>34</v>
      </c>
      <c r="H162" s="15" t="s">
        <v>9</v>
      </c>
      <c r="I162" s="15" t="s">
        <v>35</v>
      </c>
      <c r="J162" s="15" t="s">
        <v>10</v>
      </c>
    </row>
    <row r="163" spans="1:10" ht="24" customHeight="1" x14ac:dyDescent="0.25">
      <c r="A163" s="22" t="s">
        <v>148</v>
      </c>
      <c r="B163" s="24" t="s">
        <v>222</v>
      </c>
      <c r="C163" s="22" t="s">
        <v>41</v>
      </c>
      <c r="D163" s="22" t="s">
        <v>223</v>
      </c>
      <c r="E163" s="74" t="s">
        <v>156</v>
      </c>
      <c r="F163" s="74"/>
      <c r="G163" s="23" t="s">
        <v>157</v>
      </c>
      <c r="H163" s="32">
        <v>1</v>
      </c>
      <c r="I163" s="25">
        <v>24.99</v>
      </c>
      <c r="J163" s="25">
        <v>24.99</v>
      </c>
    </row>
    <row r="164" spans="1:10" ht="25.95" customHeight="1" x14ac:dyDescent="0.25">
      <c r="A164" s="33" t="s">
        <v>150</v>
      </c>
      <c r="B164" s="34" t="s">
        <v>289</v>
      </c>
      <c r="C164" s="33" t="s">
        <v>41</v>
      </c>
      <c r="D164" s="33" t="s">
        <v>290</v>
      </c>
      <c r="E164" s="71" t="s">
        <v>156</v>
      </c>
      <c r="F164" s="71"/>
      <c r="G164" s="35" t="s">
        <v>157</v>
      </c>
      <c r="H164" s="36">
        <v>1</v>
      </c>
      <c r="I164" s="37">
        <v>0.2</v>
      </c>
      <c r="J164" s="37">
        <v>0.2</v>
      </c>
    </row>
    <row r="165" spans="1:10" ht="25.95" customHeight="1" x14ac:dyDescent="0.25">
      <c r="A165" s="38" t="s">
        <v>160</v>
      </c>
      <c r="B165" s="39" t="s">
        <v>291</v>
      </c>
      <c r="C165" s="38" t="s">
        <v>41</v>
      </c>
      <c r="D165" s="38" t="s">
        <v>292</v>
      </c>
      <c r="E165" s="72" t="s">
        <v>293</v>
      </c>
      <c r="F165" s="72"/>
      <c r="G165" s="40" t="s">
        <v>157</v>
      </c>
      <c r="H165" s="41">
        <v>1</v>
      </c>
      <c r="I165" s="42">
        <v>0.08</v>
      </c>
      <c r="J165" s="42">
        <v>0.08</v>
      </c>
    </row>
    <row r="166" spans="1:10" ht="25.95" customHeight="1" x14ac:dyDescent="0.25">
      <c r="A166" s="38" t="s">
        <v>160</v>
      </c>
      <c r="B166" s="39" t="s">
        <v>294</v>
      </c>
      <c r="C166" s="38" t="s">
        <v>41</v>
      </c>
      <c r="D166" s="38" t="s">
        <v>295</v>
      </c>
      <c r="E166" s="72" t="s">
        <v>293</v>
      </c>
      <c r="F166" s="72"/>
      <c r="G166" s="40" t="s">
        <v>157</v>
      </c>
      <c r="H166" s="41">
        <v>1</v>
      </c>
      <c r="I166" s="42">
        <v>1.31</v>
      </c>
      <c r="J166" s="42">
        <v>1.31</v>
      </c>
    </row>
    <row r="167" spans="1:10" ht="24" customHeight="1" x14ac:dyDescent="0.25">
      <c r="A167" s="38" t="s">
        <v>160</v>
      </c>
      <c r="B167" s="39" t="s">
        <v>296</v>
      </c>
      <c r="C167" s="38" t="s">
        <v>41</v>
      </c>
      <c r="D167" s="38" t="s">
        <v>297</v>
      </c>
      <c r="E167" s="72" t="s">
        <v>179</v>
      </c>
      <c r="F167" s="72"/>
      <c r="G167" s="40" t="s">
        <v>157</v>
      </c>
      <c r="H167" s="41">
        <v>1</v>
      </c>
      <c r="I167" s="42">
        <v>18.16</v>
      </c>
      <c r="J167" s="42">
        <v>18.16</v>
      </c>
    </row>
    <row r="168" spans="1:10" ht="25.95" customHeight="1" x14ac:dyDescent="0.25">
      <c r="A168" s="38" t="s">
        <v>160</v>
      </c>
      <c r="B168" s="39" t="s">
        <v>298</v>
      </c>
      <c r="C168" s="38" t="s">
        <v>41</v>
      </c>
      <c r="D168" s="38" t="s">
        <v>299</v>
      </c>
      <c r="E168" s="72" t="s">
        <v>293</v>
      </c>
      <c r="F168" s="72"/>
      <c r="G168" s="40" t="s">
        <v>157</v>
      </c>
      <c r="H168" s="41">
        <v>1</v>
      </c>
      <c r="I168" s="42">
        <v>2.46</v>
      </c>
      <c r="J168" s="42">
        <v>2.46</v>
      </c>
    </row>
    <row r="169" spans="1:10" ht="25.95" customHeight="1" x14ac:dyDescent="0.25">
      <c r="A169" s="38" t="s">
        <v>160</v>
      </c>
      <c r="B169" s="39" t="s">
        <v>300</v>
      </c>
      <c r="C169" s="38" t="s">
        <v>41</v>
      </c>
      <c r="D169" s="38" t="s">
        <v>301</v>
      </c>
      <c r="E169" s="72" t="s">
        <v>293</v>
      </c>
      <c r="F169" s="72"/>
      <c r="G169" s="40" t="s">
        <v>157</v>
      </c>
      <c r="H169" s="41">
        <v>1</v>
      </c>
      <c r="I169" s="42">
        <v>0.56999999999999995</v>
      </c>
      <c r="J169" s="42">
        <v>0.56999999999999995</v>
      </c>
    </row>
    <row r="170" spans="1:10" ht="25.95" customHeight="1" x14ac:dyDescent="0.25">
      <c r="A170" s="38" t="s">
        <v>160</v>
      </c>
      <c r="B170" s="39" t="s">
        <v>302</v>
      </c>
      <c r="C170" s="38" t="s">
        <v>41</v>
      </c>
      <c r="D170" s="38" t="s">
        <v>303</v>
      </c>
      <c r="E170" s="72" t="s">
        <v>293</v>
      </c>
      <c r="F170" s="72"/>
      <c r="G170" s="40" t="s">
        <v>157</v>
      </c>
      <c r="H170" s="41">
        <v>1</v>
      </c>
      <c r="I170" s="42">
        <v>0.78</v>
      </c>
      <c r="J170" s="42">
        <v>0.78</v>
      </c>
    </row>
    <row r="171" spans="1:10" ht="25.95" customHeight="1" x14ac:dyDescent="0.25">
      <c r="A171" s="38" t="s">
        <v>160</v>
      </c>
      <c r="B171" s="39" t="s">
        <v>304</v>
      </c>
      <c r="C171" s="38" t="s">
        <v>41</v>
      </c>
      <c r="D171" s="38" t="s">
        <v>305</v>
      </c>
      <c r="E171" s="72" t="s">
        <v>293</v>
      </c>
      <c r="F171" s="72"/>
      <c r="G171" s="40" t="s">
        <v>157</v>
      </c>
      <c r="H171" s="41">
        <v>1</v>
      </c>
      <c r="I171" s="42">
        <v>1.43</v>
      </c>
      <c r="J171" s="42">
        <v>1.43</v>
      </c>
    </row>
    <row r="172" spans="1:10" x14ac:dyDescent="0.25">
      <c r="A172" s="30"/>
      <c r="B172" s="30"/>
      <c r="C172" s="30"/>
      <c r="D172" s="30"/>
      <c r="E172" s="30" t="s">
        <v>171</v>
      </c>
      <c r="F172" s="43">
        <v>18.36</v>
      </c>
      <c r="G172" s="30" t="s">
        <v>172</v>
      </c>
      <c r="H172" s="43">
        <v>0</v>
      </c>
      <c r="I172" s="30" t="s">
        <v>173</v>
      </c>
      <c r="J172" s="43">
        <v>18.36</v>
      </c>
    </row>
    <row r="173" spans="1:10" ht="14.4" thickBot="1" x14ac:dyDescent="0.3">
      <c r="A173" s="30"/>
      <c r="B173" s="30"/>
      <c r="C173" s="30"/>
      <c r="D173" s="30"/>
      <c r="E173" s="30" t="s">
        <v>174</v>
      </c>
      <c r="F173" s="43">
        <v>6.71</v>
      </c>
      <c r="G173" s="30"/>
      <c r="H173" s="70" t="s">
        <v>175</v>
      </c>
      <c r="I173" s="70"/>
      <c r="J173" s="43">
        <v>31.7</v>
      </c>
    </row>
    <row r="174" spans="1:10" ht="1.05" customHeight="1" thickTop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8" customHeight="1" x14ac:dyDescent="0.25">
      <c r="A175" s="14"/>
      <c r="B175" s="15" t="s">
        <v>32</v>
      </c>
      <c r="C175" s="14" t="s">
        <v>33</v>
      </c>
      <c r="D175" s="14" t="s">
        <v>8</v>
      </c>
      <c r="E175" s="73" t="s">
        <v>147</v>
      </c>
      <c r="F175" s="73"/>
      <c r="G175" s="16" t="s">
        <v>34</v>
      </c>
      <c r="H175" s="15" t="s">
        <v>9</v>
      </c>
      <c r="I175" s="15" t="s">
        <v>35</v>
      </c>
      <c r="J175" s="15" t="s">
        <v>10</v>
      </c>
    </row>
    <row r="176" spans="1:10" ht="24" customHeight="1" x14ac:dyDescent="0.25">
      <c r="A176" s="22" t="s">
        <v>148</v>
      </c>
      <c r="B176" s="24" t="s">
        <v>154</v>
      </c>
      <c r="C176" s="22" t="s">
        <v>41</v>
      </c>
      <c r="D176" s="22" t="s">
        <v>155</v>
      </c>
      <c r="E176" s="74" t="s">
        <v>156</v>
      </c>
      <c r="F176" s="74"/>
      <c r="G176" s="23" t="s">
        <v>157</v>
      </c>
      <c r="H176" s="32">
        <v>1</v>
      </c>
      <c r="I176" s="25">
        <v>24.77</v>
      </c>
      <c r="J176" s="25">
        <v>24.77</v>
      </c>
    </row>
    <row r="177" spans="1:10" ht="25.95" customHeight="1" x14ac:dyDescent="0.25">
      <c r="A177" s="33" t="s">
        <v>150</v>
      </c>
      <c r="B177" s="34" t="s">
        <v>306</v>
      </c>
      <c r="C177" s="33" t="s">
        <v>41</v>
      </c>
      <c r="D177" s="33" t="s">
        <v>307</v>
      </c>
      <c r="E177" s="71" t="s">
        <v>156</v>
      </c>
      <c r="F177" s="71"/>
      <c r="G177" s="35" t="s">
        <v>157</v>
      </c>
      <c r="H177" s="36">
        <v>1</v>
      </c>
      <c r="I177" s="37">
        <v>0.2</v>
      </c>
      <c r="J177" s="37">
        <v>0.2</v>
      </c>
    </row>
    <row r="178" spans="1:10" ht="25.95" customHeight="1" x14ac:dyDescent="0.25">
      <c r="A178" s="38" t="s">
        <v>160</v>
      </c>
      <c r="B178" s="39" t="s">
        <v>308</v>
      </c>
      <c r="C178" s="38" t="s">
        <v>41</v>
      </c>
      <c r="D178" s="38" t="s">
        <v>309</v>
      </c>
      <c r="E178" s="72" t="s">
        <v>293</v>
      </c>
      <c r="F178" s="72"/>
      <c r="G178" s="40" t="s">
        <v>157</v>
      </c>
      <c r="H178" s="41">
        <v>1</v>
      </c>
      <c r="I178" s="42">
        <v>0.44</v>
      </c>
      <c r="J178" s="42">
        <v>0.44</v>
      </c>
    </row>
    <row r="179" spans="1:10" ht="24" customHeight="1" x14ac:dyDescent="0.25">
      <c r="A179" s="38" t="s">
        <v>160</v>
      </c>
      <c r="B179" s="39" t="s">
        <v>310</v>
      </c>
      <c r="C179" s="38" t="s">
        <v>41</v>
      </c>
      <c r="D179" s="38" t="s">
        <v>311</v>
      </c>
      <c r="E179" s="72" t="s">
        <v>179</v>
      </c>
      <c r="F179" s="72"/>
      <c r="G179" s="40" t="s">
        <v>157</v>
      </c>
      <c r="H179" s="41">
        <v>1</v>
      </c>
      <c r="I179" s="42">
        <v>18.16</v>
      </c>
      <c r="J179" s="42">
        <v>18.16</v>
      </c>
    </row>
    <row r="180" spans="1:10" ht="25.95" customHeight="1" x14ac:dyDescent="0.25">
      <c r="A180" s="38" t="s">
        <v>160</v>
      </c>
      <c r="B180" s="39" t="s">
        <v>291</v>
      </c>
      <c r="C180" s="38" t="s">
        <v>41</v>
      </c>
      <c r="D180" s="38" t="s">
        <v>292</v>
      </c>
      <c r="E180" s="72" t="s">
        <v>293</v>
      </c>
      <c r="F180" s="72"/>
      <c r="G180" s="40" t="s">
        <v>157</v>
      </c>
      <c r="H180" s="41">
        <v>1</v>
      </c>
      <c r="I180" s="42">
        <v>0.08</v>
      </c>
      <c r="J180" s="42">
        <v>0.08</v>
      </c>
    </row>
    <row r="181" spans="1:10" ht="25.95" customHeight="1" x14ac:dyDescent="0.25">
      <c r="A181" s="38" t="s">
        <v>160</v>
      </c>
      <c r="B181" s="39" t="s">
        <v>300</v>
      </c>
      <c r="C181" s="38" t="s">
        <v>41</v>
      </c>
      <c r="D181" s="38" t="s">
        <v>301</v>
      </c>
      <c r="E181" s="72" t="s">
        <v>293</v>
      </c>
      <c r="F181" s="72"/>
      <c r="G181" s="40" t="s">
        <v>157</v>
      </c>
      <c r="H181" s="41">
        <v>1</v>
      </c>
      <c r="I181" s="42">
        <v>0.56999999999999995</v>
      </c>
      <c r="J181" s="42">
        <v>0.56999999999999995</v>
      </c>
    </row>
    <row r="182" spans="1:10" ht="25.95" customHeight="1" x14ac:dyDescent="0.25">
      <c r="A182" s="38" t="s">
        <v>160</v>
      </c>
      <c r="B182" s="39" t="s">
        <v>312</v>
      </c>
      <c r="C182" s="38" t="s">
        <v>41</v>
      </c>
      <c r="D182" s="38" t="s">
        <v>313</v>
      </c>
      <c r="E182" s="72" t="s">
        <v>293</v>
      </c>
      <c r="F182" s="72"/>
      <c r="G182" s="40" t="s">
        <v>157</v>
      </c>
      <c r="H182" s="41">
        <v>1</v>
      </c>
      <c r="I182" s="42">
        <v>1.43</v>
      </c>
      <c r="J182" s="42">
        <v>1.43</v>
      </c>
    </row>
    <row r="183" spans="1:10" ht="25.95" customHeight="1" x14ac:dyDescent="0.25">
      <c r="A183" s="38" t="s">
        <v>160</v>
      </c>
      <c r="B183" s="39" t="s">
        <v>298</v>
      </c>
      <c r="C183" s="38" t="s">
        <v>41</v>
      </c>
      <c r="D183" s="38" t="s">
        <v>299</v>
      </c>
      <c r="E183" s="72" t="s">
        <v>293</v>
      </c>
      <c r="F183" s="72"/>
      <c r="G183" s="40" t="s">
        <v>157</v>
      </c>
      <c r="H183" s="41">
        <v>1</v>
      </c>
      <c r="I183" s="42">
        <v>2.46</v>
      </c>
      <c r="J183" s="42">
        <v>2.46</v>
      </c>
    </row>
    <row r="184" spans="1:10" ht="25.95" customHeight="1" x14ac:dyDescent="0.25">
      <c r="A184" s="38" t="s">
        <v>160</v>
      </c>
      <c r="B184" s="39" t="s">
        <v>304</v>
      </c>
      <c r="C184" s="38" t="s">
        <v>41</v>
      </c>
      <c r="D184" s="38" t="s">
        <v>305</v>
      </c>
      <c r="E184" s="72" t="s">
        <v>293</v>
      </c>
      <c r="F184" s="72"/>
      <c r="G184" s="40" t="s">
        <v>157</v>
      </c>
      <c r="H184" s="41">
        <v>1</v>
      </c>
      <c r="I184" s="42">
        <v>1.43</v>
      </c>
      <c r="J184" s="42">
        <v>1.43</v>
      </c>
    </row>
    <row r="185" spans="1:10" x14ac:dyDescent="0.25">
      <c r="A185" s="30"/>
      <c r="B185" s="30"/>
      <c r="C185" s="30"/>
      <c r="D185" s="30"/>
      <c r="E185" s="30" t="s">
        <v>171</v>
      </c>
      <c r="F185" s="43">
        <v>18.36</v>
      </c>
      <c r="G185" s="30" t="s">
        <v>172</v>
      </c>
      <c r="H185" s="43">
        <v>0</v>
      </c>
      <c r="I185" s="30" t="s">
        <v>173</v>
      </c>
      <c r="J185" s="43">
        <v>18.36</v>
      </c>
    </row>
    <row r="186" spans="1:10" ht="14.4" thickBot="1" x14ac:dyDescent="0.3">
      <c r="A186" s="30"/>
      <c r="B186" s="30"/>
      <c r="C186" s="30"/>
      <c r="D186" s="30"/>
      <c r="E186" s="30" t="s">
        <v>174</v>
      </c>
      <c r="F186" s="43">
        <v>6.66</v>
      </c>
      <c r="G186" s="30"/>
      <c r="H186" s="70" t="s">
        <v>175</v>
      </c>
      <c r="I186" s="70"/>
      <c r="J186" s="43">
        <v>31.43</v>
      </c>
    </row>
    <row r="187" spans="1:10" ht="1.05" customHeight="1" thickTop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 ht="18" customHeight="1" x14ac:dyDescent="0.25">
      <c r="A188" s="14"/>
      <c r="B188" s="15" t="s">
        <v>32</v>
      </c>
      <c r="C188" s="14" t="s">
        <v>33</v>
      </c>
      <c r="D188" s="14" t="s">
        <v>8</v>
      </c>
      <c r="E188" s="73" t="s">
        <v>147</v>
      </c>
      <c r="F188" s="73"/>
      <c r="G188" s="16" t="s">
        <v>34</v>
      </c>
      <c r="H188" s="15" t="s">
        <v>9</v>
      </c>
      <c r="I188" s="15" t="s">
        <v>35</v>
      </c>
      <c r="J188" s="15" t="s">
        <v>10</v>
      </c>
    </row>
    <row r="189" spans="1:10" ht="39" customHeight="1" x14ac:dyDescent="0.25">
      <c r="A189" s="22" t="s">
        <v>148</v>
      </c>
      <c r="B189" s="24" t="s">
        <v>249</v>
      </c>
      <c r="C189" s="22" t="s">
        <v>41</v>
      </c>
      <c r="D189" s="22" t="s">
        <v>250</v>
      </c>
      <c r="E189" s="74" t="s">
        <v>251</v>
      </c>
      <c r="F189" s="74"/>
      <c r="G189" s="23" t="s">
        <v>227</v>
      </c>
      <c r="H189" s="32">
        <v>1</v>
      </c>
      <c r="I189" s="25">
        <v>535.72</v>
      </c>
      <c r="J189" s="25">
        <v>535.72</v>
      </c>
    </row>
    <row r="190" spans="1:10" ht="25.95" customHeight="1" x14ac:dyDescent="0.25">
      <c r="A190" s="33" t="s">
        <v>150</v>
      </c>
      <c r="B190" s="34" t="s">
        <v>269</v>
      </c>
      <c r="C190" s="33" t="s">
        <v>41</v>
      </c>
      <c r="D190" s="33" t="s">
        <v>270</v>
      </c>
      <c r="E190" s="71" t="s">
        <v>156</v>
      </c>
      <c r="F190" s="71"/>
      <c r="G190" s="35" t="s">
        <v>157</v>
      </c>
      <c r="H190" s="36">
        <v>1.4811000000000001</v>
      </c>
      <c r="I190" s="37">
        <v>24.78</v>
      </c>
      <c r="J190" s="37">
        <v>36.700000000000003</v>
      </c>
    </row>
    <row r="191" spans="1:10" ht="24" customHeight="1" x14ac:dyDescent="0.25">
      <c r="A191" s="33" t="s">
        <v>150</v>
      </c>
      <c r="B191" s="34" t="s">
        <v>158</v>
      </c>
      <c r="C191" s="33" t="s">
        <v>41</v>
      </c>
      <c r="D191" s="33" t="s">
        <v>159</v>
      </c>
      <c r="E191" s="71" t="s">
        <v>156</v>
      </c>
      <c r="F191" s="71"/>
      <c r="G191" s="35" t="s">
        <v>157</v>
      </c>
      <c r="H191" s="36">
        <v>2.3433000000000002</v>
      </c>
      <c r="I191" s="37">
        <v>20.100000000000001</v>
      </c>
      <c r="J191" s="37">
        <v>47.1</v>
      </c>
    </row>
    <row r="192" spans="1:10" ht="52.05" customHeight="1" x14ac:dyDescent="0.25">
      <c r="A192" s="33" t="s">
        <v>150</v>
      </c>
      <c r="B192" s="34" t="s">
        <v>271</v>
      </c>
      <c r="C192" s="33" t="s">
        <v>41</v>
      </c>
      <c r="D192" s="33" t="s">
        <v>272</v>
      </c>
      <c r="E192" s="71" t="s">
        <v>211</v>
      </c>
      <c r="F192" s="71"/>
      <c r="G192" s="35" t="s">
        <v>215</v>
      </c>
      <c r="H192" s="36">
        <v>0.76229999999999998</v>
      </c>
      <c r="I192" s="37">
        <v>2.37</v>
      </c>
      <c r="J192" s="37">
        <v>1.8</v>
      </c>
    </row>
    <row r="193" spans="1:10" ht="52.05" customHeight="1" x14ac:dyDescent="0.25">
      <c r="A193" s="33" t="s">
        <v>150</v>
      </c>
      <c r="B193" s="34" t="s">
        <v>267</v>
      </c>
      <c r="C193" s="33" t="s">
        <v>41</v>
      </c>
      <c r="D193" s="33" t="s">
        <v>268</v>
      </c>
      <c r="E193" s="71" t="s">
        <v>211</v>
      </c>
      <c r="F193" s="71"/>
      <c r="G193" s="35" t="s">
        <v>212</v>
      </c>
      <c r="H193" s="36">
        <v>0.71879999999999999</v>
      </c>
      <c r="I193" s="37">
        <v>0.53</v>
      </c>
      <c r="J193" s="37">
        <v>0.38</v>
      </c>
    </row>
    <row r="194" spans="1:10" ht="25.95" customHeight="1" x14ac:dyDescent="0.25">
      <c r="A194" s="38" t="s">
        <v>160</v>
      </c>
      <c r="B194" s="39" t="s">
        <v>238</v>
      </c>
      <c r="C194" s="38" t="s">
        <v>41</v>
      </c>
      <c r="D194" s="38" t="s">
        <v>239</v>
      </c>
      <c r="E194" s="72" t="s">
        <v>163</v>
      </c>
      <c r="F194" s="72"/>
      <c r="G194" s="40" t="s">
        <v>227</v>
      </c>
      <c r="H194" s="41">
        <v>0.82689999999999997</v>
      </c>
      <c r="I194" s="42">
        <v>95</v>
      </c>
      <c r="J194" s="42">
        <v>78.55</v>
      </c>
    </row>
    <row r="195" spans="1:10" ht="25.95" customHeight="1" x14ac:dyDescent="0.25">
      <c r="A195" s="38" t="s">
        <v>160</v>
      </c>
      <c r="B195" s="39" t="s">
        <v>314</v>
      </c>
      <c r="C195" s="38" t="s">
        <v>41</v>
      </c>
      <c r="D195" s="38" t="s">
        <v>315</v>
      </c>
      <c r="E195" s="72" t="s">
        <v>163</v>
      </c>
      <c r="F195" s="72"/>
      <c r="G195" s="40" t="s">
        <v>227</v>
      </c>
      <c r="H195" s="41">
        <v>0.57820000000000005</v>
      </c>
      <c r="I195" s="42">
        <v>260.63</v>
      </c>
      <c r="J195" s="42">
        <v>150.69</v>
      </c>
    </row>
    <row r="196" spans="1:10" ht="24" customHeight="1" x14ac:dyDescent="0.25">
      <c r="A196" s="38" t="s">
        <v>160</v>
      </c>
      <c r="B196" s="39" t="s">
        <v>265</v>
      </c>
      <c r="C196" s="38" t="s">
        <v>41</v>
      </c>
      <c r="D196" s="38" t="s">
        <v>266</v>
      </c>
      <c r="E196" s="72" t="s">
        <v>163</v>
      </c>
      <c r="F196" s="72"/>
      <c r="G196" s="40" t="s">
        <v>168</v>
      </c>
      <c r="H196" s="41">
        <v>212.01939999999999</v>
      </c>
      <c r="I196" s="42">
        <v>1.04</v>
      </c>
      <c r="J196" s="42">
        <v>220.5</v>
      </c>
    </row>
    <row r="197" spans="1:10" x14ac:dyDescent="0.25">
      <c r="A197" s="30"/>
      <c r="B197" s="30"/>
      <c r="C197" s="30"/>
      <c r="D197" s="30"/>
      <c r="E197" s="30" t="s">
        <v>171</v>
      </c>
      <c r="F197" s="43">
        <v>60.41</v>
      </c>
      <c r="G197" s="30" t="s">
        <v>172</v>
      </c>
      <c r="H197" s="43">
        <v>0</v>
      </c>
      <c r="I197" s="30" t="s">
        <v>173</v>
      </c>
      <c r="J197" s="43">
        <v>60.41</v>
      </c>
    </row>
    <row r="198" spans="1:10" ht="14.4" thickBot="1" x14ac:dyDescent="0.3">
      <c r="A198" s="30"/>
      <c r="B198" s="30"/>
      <c r="C198" s="30"/>
      <c r="D198" s="30"/>
      <c r="E198" s="30" t="s">
        <v>174</v>
      </c>
      <c r="F198" s="43">
        <v>144.05000000000001</v>
      </c>
      <c r="G198" s="30"/>
      <c r="H198" s="70" t="s">
        <v>175</v>
      </c>
      <c r="I198" s="70"/>
      <c r="J198" s="43">
        <v>679.77</v>
      </c>
    </row>
    <row r="199" spans="1:10" ht="1.05" customHeight="1" thickTop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 ht="18" customHeight="1" x14ac:dyDescent="0.25">
      <c r="A200" s="14"/>
      <c r="B200" s="15" t="s">
        <v>32</v>
      </c>
      <c r="C200" s="14" t="s">
        <v>33</v>
      </c>
      <c r="D200" s="14" t="s">
        <v>8</v>
      </c>
      <c r="E200" s="73" t="s">
        <v>147</v>
      </c>
      <c r="F200" s="73"/>
      <c r="G200" s="16" t="s">
        <v>34</v>
      </c>
      <c r="H200" s="15" t="s">
        <v>9</v>
      </c>
      <c r="I200" s="15" t="s">
        <v>35</v>
      </c>
      <c r="J200" s="15" t="s">
        <v>10</v>
      </c>
    </row>
    <row r="201" spans="1:10" ht="25.95" customHeight="1" x14ac:dyDescent="0.25">
      <c r="A201" s="22" t="s">
        <v>148</v>
      </c>
      <c r="B201" s="24" t="s">
        <v>289</v>
      </c>
      <c r="C201" s="22" t="s">
        <v>41</v>
      </c>
      <c r="D201" s="22" t="s">
        <v>290</v>
      </c>
      <c r="E201" s="74" t="s">
        <v>156</v>
      </c>
      <c r="F201" s="74"/>
      <c r="G201" s="23" t="s">
        <v>157</v>
      </c>
      <c r="H201" s="32">
        <v>1</v>
      </c>
      <c r="I201" s="25">
        <v>0.2</v>
      </c>
      <c r="J201" s="25">
        <v>0.2</v>
      </c>
    </row>
    <row r="202" spans="1:10" ht="24" customHeight="1" x14ac:dyDescent="0.25">
      <c r="A202" s="38" t="s">
        <v>160</v>
      </c>
      <c r="B202" s="39" t="s">
        <v>296</v>
      </c>
      <c r="C202" s="38" t="s">
        <v>41</v>
      </c>
      <c r="D202" s="38" t="s">
        <v>297</v>
      </c>
      <c r="E202" s="72" t="s">
        <v>179</v>
      </c>
      <c r="F202" s="72"/>
      <c r="G202" s="40" t="s">
        <v>157</v>
      </c>
      <c r="H202" s="41">
        <v>1.154E-2</v>
      </c>
      <c r="I202" s="42">
        <v>18.16</v>
      </c>
      <c r="J202" s="42">
        <v>0.2</v>
      </c>
    </row>
    <row r="203" spans="1:10" x14ac:dyDescent="0.25">
      <c r="A203" s="30"/>
      <c r="B203" s="30"/>
      <c r="C203" s="30"/>
      <c r="D203" s="30"/>
      <c r="E203" s="30" t="s">
        <v>171</v>
      </c>
      <c r="F203" s="43">
        <v>0.2</v>
      </c>
      <c r="G203" s="30" t="s">
        <v>172</v>
      </c>
      <c r="H203" s="43">
        <v>0</v>
      </c>
      <c r="I203" s="30" t="s">
        <v>173</v>
      </c>
      <c r="J203" s="43">
        <v>0.2</v>
      </c>
    </row>
    <row r="204" spans="1:10" ht="14.4" thickBot="1" x14ac:dyDescent="0.3">
      <c r="A204" s="30"/>
      <c r="B204" s="30"/>
      <c r="C204" s="30"/>
      <c r="D204" s="30"/>
      <c r="E204" s="30" t="s">
        <v>174</v>
      </c>
      <c r="F204" s="43">
        <v>0.05</v>
      </c>
      <c r="G204" s="30"/>
      <c r="H204" s="70" t="s">
        <v>175</v>
      </c>
      <c r="I204" s="70"/>
      <c r="J204" s="43">
        <v>0.25</v>
      </c>
    </row>
    <row r="205" spans="1:10" ht="1.05" customHeight="1" thickTop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 ht="18" customHeight="1" x14ac:dyDescent="0.25">
      <c r="A206" s="14"/>
      <c r="B206" s="15" t="s">
        <v>32</v>
      </c>
      <c r="C206" s="14" t="s">
        <v>33</v>
      </c>
      <c r="D206" s="14" t="s">
        <v>8</v>
      </c>
      <c r="E206" s="73" t="s">
        <v>147</v>
      </c>
      <c r="F206" s="73"/>
      <c r="G206" s="16" t="s">
        <v>34</v>
      </c>
      <c r="H206" s="15" t="s">
        <v>9</v>
      </c>
      <c r="I206" s="15" t="s">
        <v>35</v>
      </c>
      <c r="J206" s="15" t="s">
        <v>10</v>
      </c>
    </row>
    <row r="207" spans="1:10" ht="25.95" customHeight="1" x14ac:dyDescent="0.25">
      <c r="A207" s="22" t="s">
        <v>148</v>
      </c>
      <c r="B207" s="24" t="s">
        <v>306</v>
      </c>
      <c r="C207" s="22" t="s">
        <v>41</v>
      </c>
      <c r="D207" s="22" t="s">
        <v>307</v>
      </c>
      <c r="E207" s="74" t="s">
        <v>156</v>
      </c>
      <c r="F207" s="74"/>
      <c r="G207" s="23" t="s">
        <v>157</v>
      </c>
      <c r="H207" s="32">
        <v>1</v>
      </c>
      <c r="I207" s="25">
        <v>0.2</v>
      </c>
      <c r="J207" s="25">
        <v>0.2</v>
      </c>
    </row>
    <row r="208" spans="1:10" ht="24" customHeight="1" x14ac:dyDescent="0.25">
      <c r="A208" s="38" t="s">
        <v>160</v>
      </c>
      <c r="B208" s="39" t="s">
        <v>310</v>
      </c>
      <c r="C208" s="38" t="s">
        <v>41</v>
      </c>
      <c r="D208" s="38" t="s">
        <v>311</v>
      </c>
      <c r="E208" s="72" t="s">
        <v>179</v>
      </c>
      <c r="F208" s="72"/>
      <c r="G208" s="40" t="s">
        <v>157</v>
      </c>
      <c r="H208" s="41">
        <v>1.154E-2</v>
      </c>
      <c r="I208" s="42">
        <v>18.16</v>
      </c>
      <c r="J208" s="42">
        <v>0.2</v>
      </c>
    </row>
    <row r="209" spans="1:10" x14ac:dyDescent="0.25">
      <c r="A209" s="30"/>
      <c r="B209" s="30"/>
      <c r="C209" s="30"/>
      <c r="D209" s="30"/>
      <c r="E209" s="30" t="s">
        <v>171</v>
      </c>
      <c r="F209" s="43">
        <v>0.2</v>
      </c>
      <c r="G209" s="30" t="s">
        <v>172</v>
      </c>
      <c r="H209" s="43">
        <v>0</v>
      </c>
      <c r="I209" s="30" t="s">
        <v>173</v>
      </c>
      <c r="J209" s="43">
        <v>0.2</v>
      </c>
    </row>
    <row r="210" spans="1:10" ht="14.4" thickBot="1" x14ac:dyDescent="0.3">
      <c r="A210" s="30"/>
      <c r="B210" s="30"/>
      <c r="C210" s="30"/>
      <c r="D210" s="30"/>
      <c r="E210" s="30" t="s">
        <v>174</v>
      </c>
      <c r="F210" s="43">
        <v>0.05</v>
      </c>
      <c r="G210" s="30"/>
      <c r="H210" s="70" t="s">
        <v>175</v>
      </c>
      <c r="I210" s="70"/>
      <c r="J210" s="43">
        <v>0.25</v>
      </c>
    </row>
    <row r="211" spans="1:10" ht="1.05" customHeight="1" thickTop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 ht="18" customHeight="1" x14ac:dyDescent="0.25">
      <c r="A212" s="14"/>
      <c r="B212" s="15" t="s">
        <v>32</v>
      </c>
      <c r="C212" s="14" t="s">
        <v>33</v>
      </c>
      <c r="D212" s="14" t="s">
        <v>8</v>
      </c>
      <c r="E212" s="73" t="s">
        <v>147</v>
      </c>
      <c r="F212" s="73"/>
      <c r="G212" s="16" t="s">
        <v>34</v>
      </c>
      <c r="H212" s="15" t="s">
        <v>9</v>
      </c>
      <c r="I212" s="15" t="s">
        <v>35</v>
      </c>
      <c r="J212" s="15" t="s">
        <v>10</v>
      </c>
    </row>
    <row r="213" spans="1:10" ht="39" customHeight="1" x14ac:dyDescent="0.25">
      <c r="A213" s="22" t="s">
        <v>148</v>
      </c>
      <c r="B213" s="24" t="s">
        <v>316</v>
      </c>
      <c r="C213" s="22" t="s">
        <v>41</v>
      </c>
      <c r="D213" s="22" t="s">
        <v>317</v>
      </c>
      <c r="E213" s="74" t="s">
        <v>156</v>
      </c>
      <c r="F213" s="74"/>
      <c r="G213" s="23" t="s">
        <v>157</v>
      </c>
      <c r="H213" s="32">
        <v>1</v>
      </c>
      <c r="I213" s="25">
        <v>0.15</v>
      </c>
      <c r="J213" s="25">
        <v>0.15</v>
      </c>
    </row>
    <row r="214" spans="1:10" ht="25.95" customHeight="1" x14ac:dyDescent="0.25">
      <c r="A214" s="38" t="s">
        <v>160</v>
      </c>
      <c r="B214" s="39" t="s">
        <v>318</v>
      </c>
      <c r="C214" s="38" t="s">
        <v>41</v>
      </c>
      <c r="D214" s="38" t="s">
        <v>319</v>
      </c>
      <c r="E214" s="72" t="s">
        <v>179</v>
      </c>
      <c r="F214" s="72"/>
      <c r="G214" s="40" t="s">
        <v>157</v>
      </c>
      <c r="H214" s="41">
        <v>8.3099999999999997E-3</v>
      </c>
      <c r="I214" s="42">
        <v>19.190000000000001</v>
      </c>
      <c r="J214" s="42">
        <v>0.15</v>
      </c>
    </row>
    <row r="215" spans="1:10" x14ac:dyDescent="0.25">
      <c r="A215" s="30"/>
      <c r="B215" s="30"/>
      <c r="C215" s="30"/>
      <c r="D215" s="30"/>
      <c r="E215" s="30" t="s">
        <v>171</v>
      </c>
      <c r="F215" s="43">
        <v>0.15</v>
      </c>
      <c r="G215" s="30" t="s">
        <v>172</v>
      </c>
      <c r="H215" s="43">
        <v>0</v>
      </c>
      <c r="I215" s="30" t="s">
        <v>173</v>
      </c>
      <c r="J215" s="43">
        <v>0.15</v>
      </c>
    </row>
    <row r="216" spans="1:10" ht="14.4" thickBot="1" x14ac:dyDescent="0.3">
      <c r="A216" s="30"/>
      <c r="B216" s="30"/>
      <c r="C216" s="30"/>
      <c r="D216" s="30"/>
      <c r="E216" s="30" t="s">
        <v>174</v>
      </c>
      <c r="F216" s="43">
        <v>0.04</v>
      </c>
      <c r="G216" s="30"/>
      <c r="H216" s="70" t="s">
        <v>175</v>
      </c>
      <c r="I216" s="70"/>
      <c r="J216" s="43">
        <v>0.19</v>
      </c>
    </row>
    <row r="217" spans="1:10" ht="1.05" customHeight="1" thickTop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ht="18" customHeight="1" x14ac:dyDescent="0.25">
      <c r="A218" s="14"/>
      <c r="B218" s="15" t="s">
        <v>32</v>
      </c>
      <c r="C218" s="14" t="s">
        <v>33</v>
      </c>
      <c r="D218" s="14" t="s">
        <v>8</v>
      </c>
      <c r="E218" s="73" t="s">
        <v>147</v>
      </c>
      <c r="F218" s="73"/>
      <c r="G218" s="16" t="s">
        <v>34</v>
      </c>
      <c r="H218" s="15" t="s">
        <v>9</v>
      </c>
      <c r="I218" s="15" t="s">
        <v>35</v>
      </c>
      <c r="J218" s="15" t="s">
        <v>10</v>
      </c>
    </row>
    <row r="219" spans="1:10" ht="25.95" customHeight="1" x14ac:dyDescent="0.25">
      <c r="A219" s="22" t="s">
        <v>148</v>
      </c>
      <c r="B219" s="24" t="s">
        <v>320</v>
      </c>
      <c r="C219" s="22" t="s">
        <v>41</v>
      </c>
      <c r="D219" s="22" t="s">
        <v>321</v>
      </c>
      <c r="E219" s="74" t="s">
        <v>156</v>
      </c>
      <c r="F219" s="74"/>
      <c r="G219" s="23" t="s">
        <v>157</v>
      </c>
      <c r="H219" s="32">
        <v>1</v>
      </c>
      <c r="I219" s="25">
        <v>0.28999999999999998</v>
      </c>
      <c r="J219" s="25">
        <v>0.28999999999999998</v>
      </c>
    </row>
    <row r="220" spans="1:10" ht="24" customHeight="1" x14ac:dyDescent="0.25">
      <c r="A220" s="38" t="s">
        <v>160</v>
      </c>
      <c r="B220" s="39" t="s">
        <v>322</v>
      </c>
      <c r="C220" s="38" t="s">
        <v>41</v>
      </c>
      <c r="D220" s="38" t="s">
        <v>323</v>
      </c>
      <c r="E220" s="72" t="s">
        <v>179</v>
      </c>
      <c r="F220" s="72"/>
      <c r="G220" s="40" t="s">
        <v>157</v>
      </c>
      <c r="H220" s="41">
        <v>8.3099999999999997E-3</v>
      </c>
      <c r="I220" s="42">
        <v>36.049999999999997</v>
      </c>
      <c r="J220" s="42">
        <v>0.28999999999999998</v>
      </c>
    </row>
    <row r="221" spans="1:10" x14ac:dyDescent="0.25">
      <c r="A221" s="30"/>
      <c r="B221" s="30"/>
      <c r="C221" s="30"/>
      <c r="D221" s="30"/>
      <c r="E221" s="30" t="s">
        <v>171</v>
      </c>
      <c r="F221" s="43">
        <v>0.28999999999999998</v>
      </c>
      <c r="G221" s="30" t="s">
        <v>172</v>
      </c>
      <c r="H221" s="43">
        <v>0</v>
      </c>
      <c r="I221" s="30" t="s">
        <v>173</v>
      </c>
      <c r="J221" s="43">
        <v>0.28999999999999998</v>
      </c>
    </row>
    <row r="222" spans="1:10" ht="14.4" thickBot="1" x14ac:dyDescent="0.3">
      <c r="A222" s="30"/>
      <c r="B222" s="30"/>
      <c r="C222" s="30"/>
      <c r="D222" s="30"/>
      <c r="E222" s="30" t="s">
        <v>174</v>
      </c>
      <c r="F222" s="43">
        <v>7.0000000000000007E-2</v>
      </c>
      <c r="G222" s="30"/>
      <c r="H222" s="70" t="s">
        <v>175</v>
      </c>
      <c r="I222" s="70"/>
      <c r="J222" s="43">
        <v>0.36</v>
      </c>
    </row>
    <row r="223" spans="1:10" ht="1.05" customHeight="1" thickTop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 ht="18" customHeight="1" x14ac:dyDescent="0.25">
      <c r="A224" s="14"/>
      <c r="B224" s="15" t="s">
        <v>32</v>
      </c>
      <c r="C224" s="14" t="s">
        <v>33</v>
      </c>
      <c r="D224" s="14" t="s">
        <v>8</v>
      </c>
      <c r="E224" s="73" t="s">
        <v>147</v>
      </c>
      <c r="F224" s="73"/>
      <c r="G224" s="16" t="s">
        <v>34</v>
      </c>
      <c r="H224" s="15" t="s">
        <v>9</v>
      </c>
      <c r="I224" s="15" t="s">
        <v>35</v>
      </c>
      <c r="J224" s="15" t="s">
        <v>10</v>
      </c>
    </row>
    <row r="225" spans="1:10" ht="25.95" customHeight="1" x14ac:dyDescent="0.25">
      <c r="A225" s="22" t="s">
        <v>148</v>
      </c>
      <c r="B225" s="24" t="s">
        <v>324</v>
      </c>
      <c r="C225" s="22" t="s">
        <v>41</v>
      </c>
      <c r="D225" s="22" t="s">
        <v>325</v>
      </c>
      <c r="E225" s="74" t="s">
        <v>156</v>
      </c>
      <c r="F225" s="74"/>
      <c r="G225" s="23" t="s">
        <v>157</v>
      </c>
      <c r="H225" s="32">
        <v>1</v>
      </c>
      <c r="I225" s="25">
        <v>0.15</v>
      </c>
      <c r="J225" s="25">
        <v>0.15</v>
      </c>
    </row>
    <row r="226" spans="1:10" ht="24" customHeight="1" x14ac:dyDescent="0.25">
      <c r="A226" s="38" t="s">
        <v>160</v>
      </c>
      <c r="B226" s="39" t="s">
        <v>326</v>
      </c>
      <c r="C226" s="38" t="s">
        <v>41</v>
      </c>
      <c r="D226" s="38" t="s">
        <v>327</v>
      </c>
      <c r="E226" s="72" t="s">
        <v>179</v>
      </c>
      <c r="F226" s="72"/>
      <c r="G226" s="40" t="s">
        <v>157</v>
      </c>
      <c r="H226" s="41">
        <v>8.3099999999999997E-3</v>
      </c>
      <c r="I226" s="42">
        <v>18.43</v>
      </c>
      <c r="J226" s="42">
        <v>0.15</v>
      </c>
    </row>
    <row r="227" spans="1:10" x14ac:dyDescent="0.25">
      <c r="A227" s="30"/>
      <c r="B227" s="30"/>
      <c r="C227" s="30"/>
      <c r="D227" s="30"/>
      <c r="E227" s="30" t="s">
        <v>171</v>
      </c>
      <c r="F227" s="43">
        <v>0.15</v>
      </c>
      <c r="G227" s="30" t="s">
        <v>172</v>
      </c>
      <c r="H227" s="43">
        <v>0</v>
      </c>
      <c r="I227" s="30" t="s">
        <v>173</v>
      </c>
      <c r="J227" s="43">
        <v>0.15</v>
      </c>
    </row>
    <row r="228" spans="1:10" ht="14.4" thickBot="1" x14ac:dyDescent="0.3">
      <c r="A228" s="30"/>
      <c r="B228" s="30"/>
      <c r="C228" s="30"/>
      <c r="D228" s="30"/>
      <c r="E228" s="30" t="s">
        <v>174</v>
      </c>
      <c r="F228" s="43">
        <v>0.04</v>
      </c>
      <c r="G228" s="30"/>
      <c r="H228" s="70" t="s">
        <v>175</v>
      </c>
      <c r="I228" s="70"/>
      <c r="J228" s="43">
        <v>0.19</v>
      </c>
    </row>
    <row r="229" spans="1:10" ht="1.05" customHeight="1" thickTop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 ht="18" customHeight="1" x14ac:dyDescent="0.25">
      <c r="A230" s="14"/>
      <c r="B230" s="15" t="s">
        <v>32</v>
      </c>
      <c r="C230" s="14" t="s">
        <v>33</v>
      </c>
      <c r="D230" s="14" t="s">
        <v>8</v>
      </c>
      <c r="E230" s="73" t="s">
        <v>147</v>
      </c>
      <c r="F230" s="73"/>
      <c r="G230" s="16" t="s">
        <v>34</v>
      </c>
      <c r="H230" s="15" t="s">
        <v>9</v>
      </c>
      <c r="I230" s="15" t="s">
        <v>35</v>
      </c>
      <c r="J230" s="15" t="s">
        <v>10</v>
      </c>
    </row>
    <row r="231" spans="1:10" ht="25.95" customHeight="1" x14ac:dyDescent="0.25">
      <c r="A231" s="22" t="s">
        <v>148</v>
      </c>
      <c r="B231" s="24" t="s">
        <v>328</v>
      </c>
      <c r="C231" s="22" t="s">
        <v>41</v>
      </c>
      <c r="D231" s="22" t="s">
        <v>329</v>
      </c>
      <c r="E231" s="74" t="s">
        <v>156</v>
      </c>
      <c r="F231" s="74"/>
      <c r="G231" s="23" t="s">
        <v>157</v>
      </c>
      <c r="H231" s="32">
        <v>1</v>
      </c>
      <c r="I231" s="25">
        <v>0.38</v>
      </c>
      <c r="J231" s="25">
        <v>0.38</v>
      </c>
    </row>
    <row r="232" spans="1:10" ht="24" customHeight="1" x14ac:dyDescent="0.25">
      <c r="A232" s="38" t="s">
        <v>160</v>
      </c>
      <c r="B232" s="39" t="s">
        <v>330</v>
      </c>
      <c r="C232" s="38" t="s">
        <v>41</v>
      </c>
      <c r="D232" s="38" t="s">
        <v>331</v>
      </c>
      <c r="E232" s="72" t="s">
        <v>179</v>
      </c>
      <c r="F232" s="72"/>
      <c r="G232" s="40" t="s">
        <v>157</v>
      </c>
      <c r="H232" s="41">
        <v>2.12E-2</v>
      </c>
      <c r="I232" s="42">
        <v>18.16</v>
      </c>
      <c r="J232" s="42">
        <v>0.38</v>
      </c>
    </row>
    <row r="233" spans="1:10" x14ac:dyDescent="0.25">
      <c r="A233" s="30"/>
      <c r="B233" s="30"/>
      <c r="C233" s="30"/>
      <c r="D233" s="30"/>
      <c r="E233" s="30" t="s">
        <v>171</v>
      </c>
      <c r="F233" s="43">
        <v>0.38</v>
      </c>
      <c r="G233" s="30" t="s">
        <v>172</v>
      </c>
      <c r="H233" s="43">
        <v>0</v>
      </c>
      <c r="I233" s="30" t="s">
        <v>173</v>
      </c>
      <c r="J233" s="43">
        <v>0.38</v>
      </c>
    </row>
    <row r="234" spans="1:10" ht="14.4" thickBot="1" x14ac:dyDescent="0.3">
      <c r="A234" s="30"/>
      <c r="B234" s="30"/>
      <c r="C234" s="30"/>
      <c r="D234" s="30"/>
      <c r="E234" s="30" t="s">
        <v>174</v>
      </c>
      <c r="F234" s="43">
        <v>0.1</v>
      </c>
      <c r="G234" s="30"/>
      <c r="H234" s="70" t="s">
        <v>175</v>
      </c>
      <c r="I234" s="70"/>
      <c r="J234" s="43">
        <v>0.48</v>
      </c>
    </row>
    <row r="235" spans="1:10" ht="1.05" customHeight="1" thickTop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 ht="18" customHeight="1" x14ac:dyDescent="0.25">
      <c r="A236" s="14"/>
      <c r="B236" s="15" t="s">
        <v>32</v>
      </c>
      <c r="C236" s="14" t="s">
        <v>33</v>
      </c>
      <c r="D236" s="14" t="s">
        <v>8</v>
      </c>
      <c r="E236" s="73" t="s">
        <v>147</v>
      </c>
      <c r="F236" s="73"/>
      <c r="G236" s="16" t="s">
        <v>34</v>
      </c>
      <c r="H236" s="15" t="s">
        <v>9</v>
      </c>
      <c r="I236" s="15" t="s">
        <v>35</v>
      </c>
      <c r="J236" s="15" t="s">
        <v>10</v>
      </c>
    </row>
    <row r="237" spans="1:10" ht="25.95" customHeight="1" x14ac:dyDescent="0.25">
      <c r="A237" s="22" t="s">
        <v>148</v>
      </c>
      <c r="B237" s="24" t="s">
        <v>332</v>
      </c>
      <c r="C237" s="22" t="s">
        <v>41</v>
      </c>
      <c r="D237" s="22" t="s">
        <v>333</v>
      </c>
      <c r="E237" s="74" t="s">
        <v>156</v>
      </c>
      <c r="F237" s="74"/>
      <c r="G237" s="23" t="s">
        <v>157</v>
      </c>
      <c r="H237" s="32">
        <v>1</v>
      </c>
      <c r="I237" s="25">
        <v>0.26</v>
      </c>
      <c r="J237" s="25">
        <v>0.26</v>
      </c>
    </row>
    <row r="238" spans="1:10" ht="24" customHeight="1" x14ac:dyDescent="0.25">
      <c r="A238" s="38" t="s">
        <v>160</v>
      </c>
      <c r="B238" s="39" t="s">
        <v>334</v>
      </c>
      <c r="C238" s="38" t="s">
        <v>41</v>
      </c>
      <c r="D238" s="38" t="s">
        <v>335</v>
      </c>
      <c r="E238" s="72" t="s">
        <v>179</v>
      </c>
      <c r="F238" s="72"/>
      <c r="G238" s="40" t="s">
        <v>157</v>
      </c>
      <c r="H238" s="41">
        <v>1.4760000000000001E-2</v>
      </c>
      <c r="I238" s="42">
        <v>18.16</v>
      </c>
      <c r="J238" s="42">
        <v>0.26</v>
      </c>
    </row>
    <row r="239" spans="1:10" x14ac:dyDescent="0.25">
      <c r="A239" s="30"/>
      <c r="B239" s="30"/>
      <c r="C239" s="30"/>
      <c r="D239" s="30"/>
      <c r="E239" s="30" t="s">
        <v>171</v>
      </c>
      <c r="F239" s="43">
        <v>0.26</v>
      </c>
      <c r="G239" s="30" t="s">
        <v>172</v>
      </c>
      <c r="H239" s="43">
        <v>0</v>
      </c>
      <c r="I239" s="30" t="s">
        <v>173</v>
      </c>
      <c r="J239" s="43">
        <v>0.26</v>
      </c>
    </row>
    <row r="240" spans="1:10" ht="14.4" thickBot="1" x14ac:dyDescent="0.3">
      <c r="A240" s="30"/>
      <c r="B240" s="30"/>
      <c r="C240" s="30"/>
      <c r="D240" s="30"/>
      <c r="E240" s="30" t="s">
        <v>174</v>
      </c>
      <c r="F240" s="43">
        <v>0.06</v>
      </c>
      <c r="G240" s="30"/>
      <c r="H240" s="70" t="s">
        <v>175</v>
      </c>
      <c r="I240" s="70"/>
      <c r="J240" s="43">
        <v>0.32</v>
      </c>
    </row>
    <row r="241" spans="1:10" ht="1.05" customHeight="1" thickTop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 ht="18" customHeight="1" x14ac:dyDescent="0.25">
      <c r="A242" s="14"/>
      <c r="B242" s="15" t="s">
        <v>32</v>
      </c>
      <c r="C242" s="14" t="s">
        <v>33</v>
      </c>
      <c r="D242" s="14" t="s">
        <v>8</v>
      </c>
      <c r="E242" s="73" t="s">
        <v>147</v>
      </c>
      <c r="F242" s="73"/>
      <c r="G242" s="16" t="s">
        <v>34</v>
      </c>
      <c r="H242" s="15" t="s">
        <v>9</v>
      </c>
      <c r="I242" s="15" t="s">
        <v>35</v>
      </c>
      <c r="J242" s="15" t="s">
        <v>10</v>
      </c>
    </row>
    <row r="243" spans="1:10" ht="25.95" customHeight="1" x14ac:dyDescent="0.25">
      <c r="A243" s="22" t="s">
        <v>148</v>
      </c>
      <c r="B243" s="24" t="s">
        <v>336</v>
      </c>
      <c r="C243" s="22" t="s">
        <v>41</v>
      </c>
      <c r="D243" s="22" t="s">
        <v>337</v>
      </c>
      <c r="E243" s="74" t="s">
        <v>156</v>
      </c>
      <c r="F243" s="74"/>
      <c r="G243" s="23" t="s">
        <v>157</v>
      </c>
      <c r="H243" s="32">
        <v>1</v>
      </c>
      <c r="I243" s="25">
        <v>0.28000000000000003</v>
      </c>
      <c r="J243" s="25">
        <v>0.28000000000000003</v>
      </c>
    </row>
    <row r="244" spans="1:10" ht="24" customHeight="1" x14ac:dyDescent="0.25">
      <c r="A244" s="38" t="s">
        <v>160</v>
      </c>
      <c r="B244" s="39" t="s">
        <v>338</v>
      </c>
      <c r="C244" s="38" t="s">
        <v>41</v>
      </c>
      <c r="D244" s="38" t="s">
        <v>339</v>
      </c>
      <c r="E244" s="72" t="s">
        <v>179</v>
      </c>
      <c r="F244" s="72"/>
      <c r="G244" s="40" t="s">
        <v>157</v>
      </c>
      <c r="H244" s="41">
        <v>2.12E-2</v>
      </c>
      <c r="I244" s="42">
        <v>13.28</v>
      </c>
      <c r="J244" s="42">
        <v>0.28000000000000003</v>
      </c>
    </row>
    <row r="245" spans="1:10" x14ac:dyDescent="0.25">
      <c r="A245" s="30"/>
      <c r="B245" s="30"/>
      <c r="C245" s="30"/>
      <c r="D245" s="30"/>
      <c r="E245" s="30" t="s">
        <v>171</v>
      </c>
      <c r="F245" s="43">
        <v>0.28000000000000003</v>
      </c>
      <c r="G245" s="30" t="s">
        <v>172</v>
      </c>
      <c r="H245" s="43">
        <v>0</v>
      </c>
      <c r="I245" s="30" t="s">
        <v>173</v>
      </c>
      <c r="J245" s="43">
        <v>0.28000000000000003</v>
      </c>
    </row>
    <row r="246" spans="1:10" ht="14.4" thickBot="1" x14ac:dyDescent="0.3">
      <c r="A246" s="30"/>
      <c r="B246" s="30"/>
      <c r="C246" s="30"/>
      <c r="D246" s="30"/>
      <c r="E246" s="30" t="s">
        <v>174</v>
      </c>
      <c r="F246" s="43">
        <v>7.0000000000000007E-2</v>
      </c>
      <c r="G246" s="30"/>
      <c r="H246" s="70" t="s">
        <v>175</v>
      </c>
      <c r="I246" s="70"/>
      <c r="J246" s="43">
        <v>0.35</v>
      </c>
    </row>
    <row r="247" spans="1:10" ht="1.05" customHeight="1" thickTop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 ht="18" customHeight="1" x14ac:dyDescent="0.25">
      <c r="A248" s="14"/>
      <c r="B248" s="15" t="s">
        <v>32</v>
      </c>
      <c r="C248" s="14" t="s">
        <v>33</v>
      </c>
      <c r="D248" s="14" t="s">
        <v>8</v>
      </c>
      <c r="E248" s="73" t="s">
        <v>147</v>
      </c>
      <c r="F248" s="73"/>
      <c r="G248" s="16" t="s">
        <v>34</v>
      </c>
      <c r="H248" s="15" t="s">
        <v>9</v>
      </c>
      <c r="I248" s="15" t="s">
        <v>35</v>
      </c>
      <c r="J248" s="15" t="s">
        <v>10</v>
      </c>
    </row>
    <row r="249" spans="1:10" ht="24" customHeight="1" x14ac:dyDescent="0.25">
      <c r="A249" s="22" t="s">
        <v>148</v>
      </c>
      <c r="B249" s="24" t="s">
        <v>219</v>
      </c>
      <c r="C249" s="22" t="s">
        <v>46</v>
      </c>
      <c r="D249" s="22" t="s">
        <v>220</v>
      </c>
      <c r="E249" s="74" t="s">
        <v>218</v>
      </c>
      <c r="F249" s="74"/>
      <c r="G249" s="23" t="s">
        <v>221</v>
      </c>
      <c r="H249" s="32">
        <v>1</v>
      </c>
      <c r="I249" s="25">
        <v>566.24</v>
      </c>
      <c r="J249" s="25">
        <v>566.24</v>
      </c>
    </row>
    <row r="250" spans="1:10" ht="24" customHeight="1" x14ac:dyDescent="0.25">
      <c r="A250" s="33" t="s">
        <v>150</v>
      </c>
      <c r="B250" s="34" t="s">
        <v>158</v>
      </c>
      <c r="C250" s="33" t="s">
        <v>41</v>
      </c>
      <c r="D250" s="33" t="s">
        <v>159</v>
      </c>
      <c r="E250" s="71" t="s">
        <v>156</v>
      </c>
      <c r="F250" s="71"/>
      <c r="G250" s="35" t="s">
        <v>157</v>
      </c>
      <c r="H250" s="36">
        <v>12</v>
      </c>
      <c r="I250" s="37">
        <v>20.100000000000001</v>
      </c>
      <c r="J250" s="37">
        <v>241.2</v>
      </c>
    </row>
    <row r="251" spans="1:10" ht="24" customHeight="1" x14ac:dyDescent="0.25">
      <c r="A251" s="33" t="s">
        <v>150</v>
      </c>
      <c r="B251" s="34" t="s">
        <v>231</v>
      </c>
      <c r="C251" s="33" t="s">
        <v>41</v>
      </c>
      <c r="D251" s="33" t="s">
        <v>232</v>
      </c>
      <c r="E251" s="71" t="s">
        <v>156</v>
      </c>
      <c r="F251" s="71"/>
      <c r="G251" s="35" t="s">
        <v>157</v>
      </c>
      <c r="H251" s="36">
        <v>12</v>
      </c>
      <c r="I251" s="37">
        <v>25.17</v>
      </c>
      <c r="J251" s="37">
        <v>302.04000000000002</v>
      </c>
    </row>
    <row r="252" spans="1:10" ht="24" customHeight="1" x14ac:dyDescent="0.25">
      <c r="A252" s="38" t="s">
        <v>160</v>
      </c>
      <c r="B252" s="39" t="s">
        <v>340</v>
      </c>
      <c r="C252" s="38" t="s">
        <v>46</v>
      </c>
      <c r="D252" s="38" t="s">
        <v>341</v>
      </c>
      <c r="E252" s="72" t="s">
        <v>342</v>
      </c>
      <c r="F252" s="72"/>
      <c r="G252" s="40" t="s">
        <v>343</v>
      </c>
      <c r="H252" s="41">
        <v>1</v>
      </c>
      <c r="I252" s="42">
        <v>23</v>
      </c>
      <c r="J252" s="42">
        <v>23</v>
      </c>
    </row>
    <row r="253" spans="1:10" x14ac:dyDescent="0.25">
      <c r="A253" s="30"/>
      <c r="B253" s="30"/>
      <c r="C253" s="30"/>
      <c r="D253" s="30"/>
      <c r="E253" s="30" t="s">
        <v>171</v>
      </c>
      <c r="F253" s="43">
        <v>385.2</v>
      </c>
      <c r="G253" s="30" t="s">
        <v>172</v>
      </c>
      <c r="H253" s="43">
        <v>0</v>
      </c>
      <c r="I253" s="30" t="s">
        <v>173</v>
      </c>
      <c r="J253" s="43">
        <v>385.2</v>
      </c>
    </row>
    <row r="254" spans="1:10" ht="14.4" thickBot="1" x14ac:dyDescent="0.3">
      <c r="A254" s="30"/>
      <c r="B254" s="30"/>
      <c r="C254" s="30"/>
      <c r="D254" s="30"/>
      <c r="E254" s="30" t="s">
        <v>174</v>
      </c>
      <c r="F254" s="43">
        <v>152.26</v>
      </c>
      <c r="G254" s="30"/>
      <c r="H254" s="70" t="s">
        <v>175</v>
      </c>
      <c r="I254" s="70"/>
      <c r="J254" s="43">
        <v>718.5</v>
      </c>
    </row>
    <row r="255" spans="1:10" ht="1.05" customHeight="1" thickTop="1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 ht="18" customHeight="1" x14ac:dyDescent="0.25">
      <c r="A256" s="14"/>
      <c r="B256" s="15" t="s">
        <v>32</v>
      </c>
      <c r="C256" s="14" t="s">
        <v>33</v>
      </c>
      <c r="D256" s="14" t="s">
        <v>8</v>
      </c>
      <c r="E256" s="73" t="s">
        <v>147</v>
      </c>
      <c r="F256" s="73"/>
      <c r="G256" s="16" t="s">
        <v>34</v>
      </c>
      <c r="H256" s="15" t="s">
        <v>9</v>
      </c>
      <c r="I256" s="15" t="s">
        <v>35</v>
      </c>
      <c r="J256" s="15" t="s">
        <v>10</v>
      </c>
    </row>
    <row r="257" spans="1:10" ht="24" customHeight="1" x14ac:dyDescent="0.25">
      <c r="A257" s="22" t="s">
        <v>148</v>
      </c>
      <c r="B257" s="24" t="s">
        <v>252</v>
      </c>
      <c r="C257" s="22" t="s">
        <v>41</v>
      </c>
      <c r="D257" s="22" t="s">
        <v>253</v>
      </c>
      <c r="E257" s="74" t="s">
        <v>254</v>
      </c>
      <c r="F257" s="74"/>
      <c r="G257" s="23" t="s">
        <v>227</v>
      </c>
      <c r="H257" s="32">
        <v>1</v>
      </c>
      <c r="I257" s="25">
        <v>79.510000000000005</v>
      </c>
      <c r="J257" s="25">
        <v>79.510000000000005</v>
      </c>
    </row>
    <row r="258" spans="1:10" ht="24" customHeight="1" x14ac:dyDescent="0.25">
      <c r="A258" s="33" t="s">
        <v>150</v>
      </c>
      <c r="B258" s="34" t="s">
        <v>158</v>
      </c>
      <c r="C258" s="33" t="s">
        <v>41</v>
      </c>
      <c r="D258" s="33" t="s">
        <v>159</v>
      </c>
      <c r="E258" s="71" t="s">
        <v>156</v>
      </c>
      <c r="F258" s="71"/>
      <c r="G258" s="35" t="s">
        <v>157</v>
      </c>
      <c r="H258" s="36">
        <v>3.9557666999999999</v>
      </c>
      <c r="I258" s="37">
        <v>20.100000000000001</v>
      </c>
      <c r="J258" s="37">
        <v>79.510000000000005</v>
      </c>
    </row>
    <row r="259" spans="1:10" x14ac:dyDescent="0.25">
      <c r="A259" s="30"/>
      <c r="B259" s="30"/>
      <c r="C259" s="30"/>
      <c r="D259" s="30"/>
      <c r="E259" s="30" t="s">
        <v>171</v>
      </c>
      <c r="F259" s="43">
        <v>53.64</v>
      </c>
      <c r="G259" s="30" t="s">
        <v>172</v>
      </c>
      <c r="H259" s="43">
        <v>0</v>
      </c>
      <c r="I259" s="30" t="s">
        <v>173</v>
      </c>
      <c r="J259" s="43">
        <v>53.64</v>
      </c>
    </row>
    <row r="260" spans="1:10" ht="14.4" thickBot="1" x14ac:dyDescent="0.3">
      <c r="A260" s="30"/>
      <c r="B260" s="30"/>
      <c r="C260" s="30"/>
      <c r="D260" s="30"/>
      <c r="E260" s="30" t="s">
        <v>174</v>
      </c>
      <c r="F260" s="43">
        <v>21.38</v>
      </c>
      <c r="G260" s="30"/>
      <c r="H260" s="70" t="s">
        <v>175</v>
      </c>
      <c r="I260" s="70"/>
      <c r="J260" s="43">
        <v>100.89</v>
      </c>
    </row>
    <row r="261" spans="1:10" ht="1.05" customHeight="1" thickTop="1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 ht="18" customHeight="1" x14ac:dyDescent="0.25">
      <c r="A262" s="14"/>
      <c r="B262" s="15" t="s">
        <v>32</v>
      </c>
      <c r="C262" s="14" t="s">
        <v>33</v>
      </c>
      <c r="D262" s="14" t="s">
        <v>8</v>
      </c>
      <c r="E262" s="73" t="s">
        <v>147</v>
      </c>
      <c r="F262" s="73"/>
      <c r="G262" s="16" t="s">
        <v>34</v>
      </c>
      <c r="H262" s="15" t="s">
        <v>9</v>
      </c>
      <c r="I262" s="15" t="s">
        <v>35</v>
      </c>
      <c r="J262" s="15" t="s">
        <v>10</v>
      </c>
    </row>
    <row r="263" spans="1:10" ht="39" customHeight="1" x14ac:dyDescent="0.25">
      <c r="A263" s="22" t="s">
        <v>148</v>
      </c>
      <c r="B263" s="24" t="s">
        <v>209</v>
      </c>
      <c r="C263" s="22" t="s">
        <v>41</v>
      </c>
      <c r="D263" s="22" t="s">
        <v>210</v>
      </c>
      <c r="E263" s="74" t="s">
        <v>211</v>
      </c>
      <c r="F263" s="74"/>
      <c r="G263" s="23" t="s">
        <v>212</v>
      </c>
      <c r="H263" s="32">
        <v>1</v>
      </c>
      <c r="I263" s="25">
        <v>106.42</v>
      </c>
      <c r="J263" s="25">
        <v>106.42</v>
      </c>
    </row>
    <row r="264" spans="1:10" ht="25.95" customHeight="1" x14ac:dyDescent="0.25">
      <c r="A264" s="33" t="s">
        <v>150</v>
      </c>
      <c r="B264" s="34" t="s">
        <v>344</v>
      </c>
      <c r="C264" s="33" t="s">
        <v>41</v>
      </c>
      <c r="D264" s="33" t="s">
        <v>345</v>
      </c>
      <c r="E264" s="71" t="s">
        <v>156</v>
      </c>
      <c r="F264" s="71"/>
      <c r="G264" s="35" t="s">
        <v>157</v>
      </c>
      <c r="H264" s="36">
        <v>1</v>
      </c>
      <c r="I264" s="37">
        <v>41.78</v>
      </c>
      <c r="J264" s="37">
        <v>41.78</v>
      </c>
    </row>
    <row r="265" spans="1:10" ht="39" customHeight="1" x14ac:dyDescent="0.25">
      <c r="A265" s="33" t="s">
        <v>150</v>
      </c>
      <c r="B265" s="34" t="s">
        <v>346</v>
      </c>
      <c r="C265" s="33" t="s">
        <v>41</v>
      </c>
      <c r="D265" s="33" t="s">
        <v>347</v>
      </c>
      <c r="E265" s="71" t="s">
        <v>275</v>
      </c>
      <c r="F265" s="71"/>
      <c r="G265" s="35" t="s">
        <v>157</v>
      </c>
      <c r="H265" s="36">
        <v>1</v>
      </c>
      <c r="I265" s="37">
        <v>16.84</v>
      </c>
      <c r="J265" s="37">
        <v>16.84</v>
      </c>
    </row>
    <row r="266" spans="1:10" ht="39" customHeight="1" x14ac:dyDescent="0.25">
      <c r="A266" s="33" t="s">
        <v>150</v>
      </c>
      <c r="B266" s="34" t="s">
        <v>348</v>
      </c>
      <c r="C266" s="33" t="s">
        <v>41</v>
      </c>
      <c r="D266" s="33" t="s">
        <v>349</v>
      </c>
      <c r="E266" s="71" t="s">
        <v>275</v>
      </c>
      <c r="F266" s="71"/>
      <c r="G266" s="35" t="s">
        <v>157</v>
      </c>
      <c r="H266" s="36">
        <v>1</v>
      </c>
      <c r="I266" s="37">
        <v>47.8</v>
      </c>
      <c r="J266" s="37">
        <v>47.8</v>
      </c>
    </row>
    <row r="267" spans="1:10" x14ac:dyDescent="0.25">
      <c r="A267" s="30"/>
      <c r="B267" s="30"/>
      <c r="C267" s="30"/>
      <c r="D267" s="30"/>
      <c r="E267" s="30" t="s">
        <v>171</v>
      </c>
      <c r="F267" s="43">
        <v>36.340000000000003</v>
      </c>
      <c r="G267" s="30" t="s">
        <v>172</v>
      </c>
      <c r="H267" s="43">
        <v>0</v>
      </c>
      <c r="I267" s="30" t="s">
        <v>173</v>
      </c>
      <c r="J267" s="43">
        <v>36.340000000000003</v>
      </c>
    </row>
    <row r="268" spans="1:10" ht="14.4" thickBot="1" x14ac:dyDescent="0.3">
      <c r="A268" s="30"/>
      <c r="B268" s="30"/>
      <c r="C268" s="30"/>
      <c r="D268" s="30"/>
      <c r="E268" s="30" t="s">
        <v>174</v>
      </c>
      <c r="F268" s="43">
        <v>28.61</v>
      </c>
      <c r="G268" s="30"/>
      <c r="H268" s="70" t="s">
        <v>175</v>
      </c>
      <c r="I268" s="70"/>
      <c r="J268" s="43">
        <v>135.03</v>
      </c>
    </row>
    <row r="269" spans="1:10" ht="1.05" customHeight="1" thickTop="1" x14ac:dyDescent="0.25">
      <c r="A269" s="44"/>
      <c r="B269" s="44"/>
      <c r="C269" s="44"/>
      <c r="D269" s="44"/>
      <c r="E269" s="44"/>
      <c r="F269" s="44"/>
      <c r="G269" s="44"/>
      <c r="H269" s="44"/>
      <c r="I269" s="44"/>
      <c r="J269" s="44"/>
    </row>
    <row r="270" spans="1:10" ht="18" customHeight="1" x14ac:dyDescent="0.25">
      <c r="A270" s="14"/>
      <c r="B270" s="15" t="s">
        <v>32</v>
      </c>
      <c r="C270" s="14" t="s">
        <v>33</v>
      </c>
      <c r="D270" s="14" t="s">
        <v>8</v>
      </c>
      <c r="E270" s="73" t="s">
        <v>147</v>
      </c>
      <c r="F270" s="73"/>
      <c r="G270" s="16" t="s">
        <v>34</v>
      </c>
      <c r="H270" s="15" t="s">
        <v>9</v>
      </c>
      <c r="I270" s="15" t="s">
        <v>35</v>
      </c>
      <c r="J270" s="15" t="s">
        <v>10</v>
      </c>
    </row>
    <row r="271" spans="1:10" ht="39" customHeight="1" x14ac:dyDescent="0.25">
      <c r="A271" s="22" t="s">
        <v>148</v>
      </c>
      <c r="B271" s="24" t="s">
        <v>213</v>
      </c>
      <c r="C271" s="22" t="s">
        <v>41</v>
      </c>
      <c r="D271" s="22" t="s">
        <v>214</v>
      </c>
      <c r="E271" s="74" t="s">
        <v>211</v>
      </c>
      <c r="F271" s="74"/>
      <c r="G271" s="23" t="s">
        <v>215</v>
      </c>
      <c r="H271" s="32">
        <v>1</v>
      </c>
      <c r="I271" s="25">
        <v>266.91000000000003</v>
      </c>
      <c r="J271" s="25">
        <v>266.91000000000003</v>
      </c>
    </row>
    <row r="272" spans="1:10" ht="39" customHeight="1" x14ac:dyDescent="0.25">
      <c r="A272" s="33" t="s">
        <v>150</v>
      </c>
      <c r="B272" s="34" t="s">
        <v>346</v>
      </c>
      <c r="C272" s="33" t="s">
        <v>41</v>
      </c>
      <c r="D272" s="33" t="s">
        <v>347</v>
      </c>
      <c r="E272" s="71" t="s">
        <v>275</v>
      </c>
      <c r="F272" s="71"/>
      <c r="G272" s="35" t="s">
        <v>157</v>
      </c>
      <c r="H272" s="36">
        <v>1</v>
      </c>
      <c r="I272" s="37">
        <v>16.84</v>
      </c>
      <c r="J272" s="37">
        <v>16.84</v>
      </c>
    </row>
    <row r="273" spans="1:10" ht="25.95" customHeight="1" x14ac:dyDescent="0.25">
      <c r="A273" s="33" t="s">
        <v>150</v>
      </c>
      <c r="B273" s="34" t="s">
        <v>344</v>
      </c>
      <c r="C273" s="33" t="s">
        <v>41</v>
      </c>
      <c r="D273" s="33" t="s">
        <v>345</v>
      </c>
      <c r="E273" s="71" t="s">
        <v>156</v>
      </c>
      <c r="F273" s="71"/>
      <c r="G273" s="35" t="s">
        <v>157</v>
      </c>
      <c r="H273" s="36">
        <v>1</v>
      </c>
      <c r="I273" s="37">
        <v>41.78</v>
      </c>
      <c r="J273" s="37">
        <v>41.78</v>
      </c>
    </row>
    <row r="274" spans="1:10" ht="39" customHeight="1" x14ac:dyDescent="0.25">
      <c r="A274" s="33" t="s">
        <v>150</v>
      </c>
      <c r="B274" s="34" t="s">
        <v>350</v>
      </c>
      <c r="C274" s="33" t="s">
        <v>41</v>
      </c>
      <c r="D274" s="33" t="s">
        <v>351</v>
      </c>
      <c r="E274" s="71" t="s">
        <v>275</v>
      </c>
      <c r="F274" s="71"/>
      <c r="G274" s="35" t="s">
        <v>157</v>
      </c>
      <c r="H274" s="36">
        <v>1</v>
      </c>
      <c r="I274" s="37">
        <v>83.66</v>
      </c>
      <c r="J274" s="37">
        <v>83.66</v>
      </c>
    </row>
    <row r="275" spans="1:10" ht="39" customHeight="1" x14ac:dyDescent="0.25">
      <c r="A275" s="33" t="s">
        <v>150</v>
      </c>
      <c r="B275" s="34" t="s">
        <v>352</v>
      </c>
      <c r="C275" s="33" t="s">
        <v>41</v>
      </c>
      <c r="D275" s="33" t="s">
        <v>353</v>
      </c>
      <c r="E275" s="71" t="s">
        <v>275</v>
      </c>
      <c r="F275" s="71"/>
      <c r="G275" s="35" t="s">
        <v>157</v>
      </c>
      <c r="H275" s="36">
        <v>1</v>
      </c>
      <c r="I275" s="37">
        <v>76.83</v>
      </c>
      <c r="J275" s="37">
        <v>76.83</v>
      </c>
    </row>
    <row r="276" spans="1:10" ht="39" customHeight="1" x14ac:dyDescent="0.25">
      <c r="A276" s="33" t="s">
        <v>150</v>
      </c>
      <c r="B276" s="34" t="s">
        <v>348</v>
      </c>
      <c r="C276" s="33" t="s">
        <v>41</v>
      </c>
      <c r="D276" s="33" t="s">
        <v>349</v>
      </c>
      <c r="E276" s="71" t="s">
        <v>275</v>
      </c>
      <c r="F276" s="71"/>
      <c r="G276" s="35" t="s">
        <v>157</v>
      </c>
      <c r="H276" s="36">
        <v>1</v>
      </c>
      <c r="I276" s="37">
        <v>47.8</v>
      </c>
      <c r="J276" s="37">
        <v>47.8</v>
      </c>
    </row>
    <row r="277" spans="1:10" x14ac:dyDescent="0.25">
      <c r="A277" s="30"/>
      <c r="B277" s="30"/>
      <c r="C277" s="30"/>
      <c r="D277" s="30"/>
      <c r="E277" s="30" t="s">
        <v>171</v>
      </c>
      <c r="F277" s="43">
        <v>36.340000000000003</v>
      </c>
      <c r="G277" s="30" t="s">
        <v>172</v>
      </c>
      <c r="H277" s="43">
        <v>0</v>
      </c>
      <c r="I277" s="30" t="s">
        <v>173</v>
      </c>
      <c r="J277" s="43">
        <v>36.340000000000003</v>
      </c>
    </row>
    <row r="278" spans="1:10" ht="14.4" thickBot="1" x14ac:dyDescent="0.3">
      <c r="A278" s="30"/>
      <c r="B278" s="30"/>
      <c r="C278" s="30"/>
      <c r="D278" s="30"/>
      <c r="E278" s="30" t="s">
        <v>174</v>
      </c>
      <c r="F278" s="43">
        <v>71.77</v>
      </c>
      <c r="G278" s="30"/>
      <c r="H278" s="70" t="s">
        <v>175</v>
      </c>
      <c r="I278" s="70"/>
      <c r="J278" s="43">
        <v>338.68</v>
      </c>
    </row>
    <row r="279" spans="1:10" ht="1.05" customHeight="1" thickTop="1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 ht="18" customHeight="1" x14ac:dyDescent="0.25">
      <c r="A280" s="14"/>
      <c r="B280" s="15" t="s">
        <v>32</v>
      </c>
      <c r="C280" s="14" t="s">
        <v>33</v>
      </c>
      <c r="D280" s="14" t="s">
        <v>8</v>
      </c>
      <c r="E280" s="73" t="s">
        <v>147</v>
      </c>
      <c r="F280" s="73"/>
      <c r="G280" s="16" t="s">
        <v>34</v>
      </c>
      <c r="H280" s="15" t="s">
        <v>9</v>
      </c>
      <c r="I280" s="15" t="s">
        <v>35</v>
      </c>
      <c r="J280" s="15" t="s">
        <v>10</v>
      </c>
    </row>
    <row r="281" spans="1:10" ht="39" customHeight="1" x14ac:dyDescent="0.25">
      <c r="A281" s="22" t="s">
        <v>148</v>
      </c>
      <c r="B281" s="24" t="s">
        <v>348</v>
      </c>
      <c r="C281" s="22" t="s">
        <v>41</v>
      </c>
      <c r="D281" s="22" t="s">
        <v>349</v>
      </c>
      <c r="E281" s="74" t="s">
        <v>275</v>
      </c>
      <c r="F281" s="74"/>
      <c r="G281" s="23" t="s">
        <v>157</v>
      </c>
      <c r="H281" s="32">
        <v>1</v>
      </c>
      <c r="I281" s="25">
        <v>47.8</v>
      </c>
      <c r="J281" s="25">
        <v>47.8</v>
      </c>
    </row>
    <row r="282" spans="1:10" ht="39" customHeight="1" x14ac:dyDescent="0.25">
      <c r="A282" s="38" t="s">
        <v>160</v>
      </c>
      <c r="B282" s="39" t="s">
        <v>354</v>
      </c>
      <c r="C282" s="38" t="s">
        <v>41</v>
      </c>
      <c r="D282" s="38" t="s">
        <v>355</v>
      </c>
      <c r="E282" s="72" t="s">
        <v>284</v>
      </c>
      <c r="F282" s="72"/>
      <c r="G282" s="40" t="s">
        <v>257</v>
      </c>
      <c r="H282" s="41">
        <v>4.0000000000000003E-5</v>
      </c>
      <c r="I282" s="42">
        <v>1195000</v>
      </c>
      <c r="J282" s="42">
        <v>47.8</v>
      </c>
    </row>
    <row r="283" spans="1:10" x14ac:dyDescent="0.25">
      <c r="A283" s="30"/>
      <c r="B283" s="30"/>
      <c r="C283" s="30"/>
      <c r="D283" s="30"/>
      <c r="E283" s="30" t="s">
        <v>171</v>
      </c>
      <c r="F283" s="43">
        <v>0</v>
      </c>
      <c r="G283" s="30" t="s">
        <v>172</v>
      </c>
      <c r="H283" s="43">
        <v>0</v>
      </c>
      <c r="I283" s="30" t="s">
        <v>173</v>
      </c>
      <c r="J283" s="43">
        <v>0</v>
      </c>
    </row>
    <row r="284" spans="1:10" ht="14.4" thickBot="1" x14ac:dyDescent="0.3">
      <c r="A284" s="30"/>
      <c r="B284" s="30"/>
      <c r="C284" s="30"/>
      <c r="D284" s="30"/>
      <c r="E284" s="30" t="s">
        <v>174</v>
      </c>
      <c r="F284" s="43">
        <v>12.85</v>
      </c>
      <c r="G284" s="30"/>
      <c r="H284" s="70" t="s">
        <v>175</v>
      </c>
      <c r="I284" s="70"/>
      <c r="J284" s="43">
        <v>60.65</v>
      </c>
    </row>
    <row r="285" spans="1:10" ht="1.05" customHeight="1" thickTop="1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 ht="18" customHeight="1" x14ac:dyDescent="0.25">
      <c r="A286" s="14"/>
      <c r="B286" s="15" t="s">
        <v>32</v>
      </c>
      <c r="C286" s="14" t="s">
        <v>33</v>
      </c>
      <c r="D286" s="14" t="s">
        <v>8</v>
      </c>
      <c r="E286" s="73" t="s">
        <v>147</v>
      </c>
      <c r="F286" s="73"/>
      <c r="G286" s="16" t="s">
        <v>34</v>
      </c>
      <c r="H286" s="15" t="s">
        <v>9</v>
      </c>
      <c r="I286" s="15" t="s">
        <v>35</v>
      </c>
      <c r="J286" s="15" t="s">
        <v>10</v>
      </c>
    </row>
    <row r="287" spans="1:10" ht="39" customHeight="1" x14ac:dyDescent="0.25">
      <c r="A287" s="22" t="s">
        <v>148</v>
      </c>
      <c r="B287" s="24" t="s">
        <v>346</v>
      </c>
      <c r="C287" s="22" t="s">
        <v>41</v>
      </c>
      <c r="D287" s="22" t="s">
        <v>347</v>
      </c>
      <c r="E287" s="74" t="s">
        <v>275</v>
      </c>
      <c r="F287" s="74"/>
      <c r="G287" s="23" t="s">
        <v>157</v>
      </c>
      <c r="H287" s="32">
        <v>1</v>
      </c>
      <c r="I287" s="25">
        <v>16.84</v>
      </c>
      <c r="J287" s="25">
        <v>16.84</v>
      </c>
    </row>
    <row r="288" spans="1:10" ht="39" customHeight="1" x14ac:dyDescent="0.25">
      <c r="A288" s="38" t="s">
        <v>160</v>
      </c>
      <c r="B288" s="39" t="s">
        <v>354</v>
      </c>
      <c r="C288" s="38" t="s">
        <v>41</v>
      </c>
      <c r="D288" s="38" t="s">
        <v>355</v>
      </c>
      <c r="E288" s="72" t="s">
        <v>284</v>
      </c>
      <c r="F288" s="72"/>
      <c r="G288" s="40" t="s">
        <v>257</v>
      </c>
      <c r="H288" s="41">
        <v>1.4100000000000001E-5</v>
      </c>
      <c r="I288" s="42">
        <v>1195000</v>
      </c>
      <c r="J288" s="42">
        <v>16.84</v>
      </c>
    </row>
    <row r="289" spans="1:10" x14ac:dyDescent="0.25">
      <c r="A289" s="30"/>
      <c r="B289" s="30"/>
      <c r="C289" s="30"/>
      <c r="D289" s="30"/>
      <c r="E289" s="30" t="s">
        <v>171</v>
      </c>
      <c r="F289" s="43">
        <v>0</v>
      </c>
      <c r="G289" s="30" t="s">
        <v>172</v>
      </c>
      <c r="H289" s="43">
        <v>0</v>
      </c>
      <c r="I289" s="30" t="s">
        <v>173</v>
      </c>
      <c r="J289" s="43">
        <v>0</v>
      </c>
    </row>
    <row r="290" spans="1:10" ht="14.4" thickBot="1" x14ac:dyDescent="0.3">
      <c r="A290" s="30"/>
      <c r="B290" s="30"/>
      <c r="C290" s="30"/>
      <c r="D290" s="30"/>
      <c r="E290" s="30" t="s">
        <v>174</v>
      </c>
      <c r="F290" s="43">
        <v>4.5199999999999996</v>
      </c>
      <c r="G290" s="30"/>
      <c r="H290" s="70" t="s">
        <v>175</v>
      </c>
      <c r="I290" s="70"/>
      <c r="J290" s="43">
        <v>21.36</v>
      </c>
    </row>
    <row r="291" spans="1:10" ht="1.05" customHeight="1" thickTop="1" x14ac:dyDescent="0.25">
      <c r="A291" s="44"/>
      <c r="B291" s="44"/>
      <c r="C291" s="44"/>
      <c r="D291" s="44"/>
      <c r="E291" s="44"/>
      <c r="F291" s="44"/>
      <c r="G291" s="44"/>
      <c r="H291" s="44"/>
      <c r="I291" s="44"/>
      <c r="J291" s="44"/>
    </row>
    <row r="292" spans="1:10" ht="18" customHeight="1" x14ac:dyDescent="0.25">
      <c r="A292" s="14"/>
      <c r="B292" s="15" t="s">
        <v>32</v>
      </c>
      <c r="C292" s="14" t="s">
        <v>33</v>
      </c>
      <c r="D292" s="14" t="s">
        <v>8</v>
      </c>
      <c r="E292" s="73" t="s">
        <v>147</v>
      </c>
      <c r="F292" s="73"/>
      <c r="G292" s="16" t="s">
        <v>34</v>
      </c>
      <c r="H292" s="15" t="s">
        <v>9</v>
      </c>
      <c r="I292" s="15" t="s">
        <v>35</v>
      </c>
      <c r="J292" s="15" t="s">
        <v>10</v>
      </c>
    </row>
    <row r="293" spans="1:10" ht="39" customHeight="1" x14ac:dyDescent="0.25">
      <c r="A293" s="22" t="s">
        <v>148</v>
      </c>
      <c r="B293" s="24" t="s">
        <v>352</v>
      </c>
      <c r="C293" s="22" t="s">
        <v>41</v>
      </c>
      <c r="D293" s="22" t="s">
        <v>353</v>
      </c>
      <c r="E293" s="74" t="s">
        <v>275</v>
      </c>
      <c r="F293" s="74"/>
      <c r="G293" s="23" t="s">
        <v>157</v>
      </c>
      <c r="H293" s="32">
        <v>1</v>
      </c>
      <c r="I293" s="25">
        <v>76.83</v>
      </c>
      <c r="J293" s="25">
        <v>76.83</v>
      </c>
    </row>
    <row r="294" spans="1:10" ht="39" customHeight="1" x14ac:dyDescent="0.25">
      <c r="A294" s="38" t="s">
        <v>160</v>
      </c>
      <c r="B294" s="39" t="s">
        <v>354</v>
      </c>
      <c r="C294" s="38" t="s">
        <v>41</v>
      </c>
      <c r="D294" s="38" t="s">
        <v>355</v>
      </c>
      <c r="E294" s="72" t="s">
        <v>284</v>
      </c>
      <c r="F294" s="72"/>
      <c r="G294" s="40" t="s">
        <v>257</v>
      </c>
      <c r="H294" s="41">
        <v>6.4300000000000004E-5</v>
      </c>
      <c r="I294" s="42">
        <v>1195000</v>
      </c>
      <c r="J294" s="42">
        <v>76.83</v>
      </c>
    </row>
    <row r="295" spans="1:10" x14ac:dyDescent="0.25">
      <c r="A295" s="30"/>
      <c r="B295" s="30"/>
      <c r="C295" s="30"/>
      <c r="D295" s="30"/>
      <c r="E295" s="30" t="s">
        <v>171</v>
      </c>
      <c r="F295" s="43">
        <v>0</v>
      </c>
      <c r="G295" s="30" t="s">
        <v>172</v>
      </c>
      <c r="H295" s="43">
        <v>0</v>
      </c>
      <c r="I295" s="30" t="s">
        <v>173</v>
      </c>
      <c r="J295" s="43">
        <v>0</v>
      </c>
    </row>
    <row r="296" spans="1:10" ht="14.4" thickBot="1" x14ac:dyDescent="0.3">
      <c r="A296" s="30"/>
      <c r="B296" s="30"/>
      <c r="C296" s="30"/>
      <c r="D296" s="30"/>
      <c r="E296" s="30" t="s">
        <v>174</v>
      </c>
      <c r="F296" s="43">
        <v>20.65</v>
      </c>
      <c r="G296" s="30"/>
      <c r="H296" s="70" t="s">
        <v>175</v>
      </c>
      <c r="I296" s="70"/>
      <c r="J296" s="43">
        <v>97.48</v>
      </c>
    </row>
    <row r="297" spans="1:10" ht="1.05" customHeight="1" thickTop="1" x14ac:dyDescent="0.25">
      <c r="A297" s="44"/>
      <c r="B297" s="44"/>
      <c r="C297" s="44"/>
      <c r="D297" s="44"/>
      <c r="E297" s="44"/>
      <c r="F297" s="44"/>
      <c r="G297" s="44"/>
      <c r="H297" s="44"/>
      <c r="I297" s="44"/>
      <c r="J297" s="44"/>
    </row>
    <row r="298" spans="1:10" ht="18" customHeight="1" x14ac:dyDescent="0.25">
      <c r="A298" s="14"/>
      <c r="B298" s="15" t="s">
        <v>32</v>
      </c>
      <c r="C298" s="14" t="s">
        <v>33</v>
      </c>
      <c r="D298" s="14" t="s">
        <v>8</v>
      </c>
      <c r="E298" s="73" t="s">
        <v>147</v>
      </c>
      <c r="F298" s="73"/>
      <c r="G298" s="16" t="s">
        <v>34</v>
      </c>
      <c r="H298" s="15" t="s">
        <v>9</v>
      </c>
      <c r="I298" s="15" t="s">
        <v>35</v>
      </c>
      <c r="J298" s="15" t="s">
        <v>10</v>
      </c>
    </row>
    <row r="299" spans="1:10" ht="39" customHeight="1" x14ac:dyDescent="0.25">
      <c r="A299" s="22" t="s">
        <v>148</v>
      </c>
      <c r="B299" s="24" t="s">
        <v>350</v>
      </c>
      <c r="C299" s="22" t="s">
        <v>41</v>
      </c>
      <c r="D299" s="22" t="s">
        <v>351</v>
      </c>
      <c r="E299" s="74" t="s">
        <v>275</v>
      </c>
      <c r="F299" s="74"/>
      <c r="G299" s="23" t="s">
        <v>157</v>
      </c>
      <c r="H299" s="32">
        <v>1</v>
      </c>
      <c r="I299" s="25">
        <v>83.66</v>
      </c>
      <c r="J299" s="25">
        <v>83.66</v>
      </c>
    </row>
    <row r="300" spans="1:10" ht="25.95" customHeight="1" x14ac:dyDescent="0.25">
      <c r="A300" s="38" t="s">
        <v>160</v>
      </c>
      <c r="B300" s="39" t="s">
        <v>356</v>
      </c>
      <c r="C300" s="38" t="s">
        <v>41</v>
      </c>
      <c r="D300" s="38" t="s">
        <v>357</v>
      </c>
      <c r="E300" s="72" t="s">
        <v>163</v>
      </c>
      <c r="F300" s="72"/>
      <c r="G300" s="40" t="s">
        <v>358</v>
      </c>
      <c r="H300" s="41">
        <v>13.99</v>
      </c>
      <c r="I300" s="42">
        <v>5.98</v>
      </c>
      <c r="J300" s="42">
        <v>83.66</v>
      </c>
    </row>
    <row r="301" spans="1:10" x14ac:dyDescent="0.25">
      <c r="A301" s="30"/>
      <c r="B301" s="30"/>
      <c r="C301" s="30"/>
      <c r="D301" s="30"/>
      <c r="E301" s="30" t="s">
        <v>171</v>
      </c>
      <c r="F301" s="43">
        <v>0</v>
      </c>
      <c r="G301" s="30" t="s">
        <v>172</v>
      </c>
      <c r="H301" s="43">
        <v>0</v>
      </c>
      <c r="I301" s="30" t="s">
        <v>173</v>
      </c>
      <c r="J301" s="43">
        <v>0</v>
      </c>
    </row>
    <row r="302" spans="1:10" ht="14.4" thickBot="1" x14ac:dyDescent="0.3">
      <c r="A302" s="30"/>
      <c r="B302" s="30"/>
      <c r="C302" s="30"/>
      <c r="D302" s="30"/>
      <c r="E302" s="30" t="s">
        <v>174</v>
      </c>
      <c r="F302" s="43">
        <v>22.49</v>
      </c>
      <c r="G302" s="30"/>
      <c r="H302" s="70" t="s">
        <v>175</v>
      </c>
      <c r="I302" s="70"/>
      <c r="J302" s="43">
        <v>106.15</v>
      </c>
    </row>
    <row r="303" spans="1:10" ht="1.05" customHeight="1" thickTop="1" x14ac:dyDescent="0.25">
      <c r="A303" s="44"/>
      <c r="B303" s="44"/>
      <c r="C303" s="44"/>
      <c r="D303" s="44"/>
      <c r="E303" s="44"/>
      <c r="F303" s="44"/>
      <c r="G303" s="44"/>
      <c r="H303" s="44"/>
      <c r="I303" s="44"/>
      <c r="J303" s="44"/>
    </row>
    <row r="304" spans="1:10" ht="18" customHeight="1" x14ac:dyDescent="0.25">
      <c r="A304" s="14"/>
      <c r="B304" s="15" t="s">
        <v>32</v>
      </c>
      <c r="C304" s="14" t="s">
        <v>33</v>
      </c>
      <c r="D304" s="14" t="s">
        <v>8</v>
      </c>
      <c r="E304" s="73" t="s">
        <v>147</v>
      </c>
      <c r="F304" s="73"/>
      <c r="G304" s="16" t="s">
        <v>34</v>
      </c>
      <c r="H304" s="15" t="s">
        <v>9</v>
      </c>
      <c r="I304" s="15" t="s">
        <v>35</v>
      </c>
      <c r="J304" s="15" t="s">
        <v>10</v>
      </c>
    </row>
    <row r="305" spans="1:10" ht="25.95" customHeight="1" x14ac:dyDescent="0.25">
      <c r="A305" s="22" t="s">
        <v>148</v>
      </c>
      <c r="B305" s="24" t="s">
        <v>269</v>
      </c>
      <c r="C305" s="22" t="s">
        <v>41</v>
      </c>
      <c r="D305" s="22" t="s">
        <v>270</v>
      </c>
      <c r="E305" s="74" t="s">
        <v>156</v>
      </c>
      <c r="F305" s="74"/>
      <c r="G305" s="23" t="s">
        <v>157</v>
      </c>
      <c r="H305" s="32">
        <v>1</v>
      </c>
      <c r="I305" s="25">
        <v>24.78</v>
      </c>
      <c r="J305" s="25">
        <v>24.78</v>
      </c>
    </row>
    <row r="306" spans="1:10" ht="39" customHeight="1" x14ac:dyDescent="0.25">
      <c r="A306" s="33" t="s">
        <v>150</v>
      </c>
      <c r="B306" s="34" t="s">
        <v>316</v>
      </c>
      <c r="C306" s="33" t="s">
        <v>41</v>
      </c>
      <c r="D306" s="33" t="s">
        <v>317</v>
      </c>
      <c r="E306" s="71" t="s">
        <v>156</v>
      </c>
      <c r="F306" s="71"/>
      <c r="G306" s="35" t="s">
        <v>157</v>
      </c>
      <c r="H306" s="36">
        <v>1</v>
      </c>
      <c r="I306" s="37">
        <v>0.15</v>
      </c>
      <c r="J306" s="37">
        <v>0.15</v>
      </c>
    </row>
    <row r="307" spans="1:10" ht="25.95" customHeight="1" x14ac:dyDescent="0.25">
      <c r="A307" s="38" t="s">
        <v>160</v>
      </c>
      <c r="B307" s="39" t="s">
        <v>359</v>
      </c>
      <c r="C307" s="38" t="s">
        <v>41</v>
      </c>
      <c r="D307" s="38" t="s">
        <v>360</v>
      </c>
      <c r="E307" s="72" t="s">
        <v>293</v>
      </c>
      <c r="F307" s="72"/>
      <c r="G307" s="40" t="s">
        <v>157</v>
      </c>
      <c r="H307" s="41">
        <v>1</v>
      </c>
      <c r="I307" s="42">
        <v>0.01</v>
      </c>
      <c r="J307" s="42">
        <v>0.01</v>
      </c>
    </row>
    <row r="308" spans="1:10" ht="25.95" customHeight="1" x14ac:dyDescent="0.25">
      <c r="A308" s="38" t="s">
        <v>160</v>
      </c>
      <c r="B308" s="39" t="s">
        <v>304</v>
      </c>
      <c r="C308" s="38" t="s">
        <v>41</v>
      </c>
      <c r="D308" s="38" t="s">
        <v>305</v>
      </c>
      <c r="E308" s="72" t="s">
        <v>293</v>
      </c>
      <c r="F308" s="72"/>
      <c r="G308" s="40" t="s">
        <v>157</v>
      </c>
      <c r="H308" s="41">
        <v>1</v>
      </c>
      <c r="I308" s="42">
        <v>1.43</v>
      </c>
      <c r="J308" s="42">
        <v>1.43</v>
      </c>
    </row>
    <row r="309" spans="1:10" ht="25.95" customHeight="1" x14ac:dyDescent="0.25">
      <c r="A309" s="38" t="s">
        <v>160</v>
      </c>
      <c r="B309" s="39" t="s">
        <v>300</v>
      </c>
      <c r="C309" s="38" t="s">
        <v>41</v>
      </c>
      <c r="D309" s="38" t="s">
        <v>301</v>
      </c>
      <c r="E309" s="72" t="s">
        <v>293</v>
      </c>
      <c r="F309" s="72"/>
      <c r="G309" s="40" t="s">
        <v>157</v>
      </c>
      <c r="H309" s="41">
        <v>1</v>
      </c>
      <c r="I309" s="42">
        <v>0.56999999999999995</v>
      </c>
      <c r="J309" s="42">
        <v>0.56999999999999995</v>
      </c>
    </row>
    <row r="310" spans="1:10" ht="25.95" customHeight="1" x14ac:dyDescent="0.25">
      <c r="A310" s="38" t="s">
        <v>160</v>
      </c>
      <c r="B310" s="39" t="s">
        <v>291</v>
      </c>
      <c r="C310" s="38" t="s">
        <v>41</v>
      </c>
      <c r="D310" s="38" t="s">
        <v>292</v>
      </c>
      <c r="E310" s="72" t="s">
        <v>293</v>
      </c>
      <c r="F310" s="72"/>
      <c r="G310" s="40" t="s">
        <v>157</v>
      </c>
      <c r="H310" s="41">
        <v>1</v>
      </c>
      <c r="I310" s="42">
        <v>0.08</v>
      </c>
      <c r="J310" s="42">
        <v>0.08</v>
      </c>
    </row>
    <row r="311" spans="1:10" ht="25.95" customHeight="1" x14ac:dyDescent="0.25">
      <c r="A311" s="38" t="s">
        <v>160</v>
      </c>
      <c r="B311" s="39" t="s">
        <v>318</v>
      </c>
      <c r="C311" s="38" t="s">
        <v>41</v>
      </c>
      <c r="D311" s="38" t="s">
        <v>319</v>
      </c>
      <c r="E311" s="72" t="s">
        <v>179</v>
      </c>
      <c r="F311" s="72"/>
      <c r="G311" s="40" t="s">
        <v>157</v>
      </c>
      <c r="H311" s="41">
        <v>1</v>
      </c>
      <c r="I311" s="42">
        <v>19.190000000000001</v>
      </c>
      <c r="J311" s="42">
        <v>19.190000000000001</v>
      </c>
    </row>
    <row r="312" spans="1:10" ht="25.95" customHeight="1" x14ac:dyDescent="0.25">
      <c r="A312" s="38" t="s">
        <v>160</v>
      </c>
      <c r="B312" s="39" t="s">
        <v>361</v>
      </c>
      <c r="C312" s="38" t="s">
        <v>41</v>
      </c>
      <c r="D312" s="38" t="s">
        <v>362</v>
      </c>
      <c r="E312" s="72" t="s">
        <v>293</v>
      </c>
      <c r="F312" s="72"/>
      <c r="G312" s="40" t="s">
        <v>157</v>
      </c>
      <c r="H312" s="41">
        <v>1</v>
      </c>
      <c r="I312" s="42">
        <v>0.89</v>
      </c>
      <c r="J312" s="42">
        <v>0.89</v>
      </c>
    </row>
    <row r="313" spans="1:10" ht="25.95" customHeight="1" x14ac:dyDescent="0.25">
      <c r="A313" s="38" t="s">
        <v>160</v>
      </c>
      <c r="B313" s="39" t="s">
        <v>298</v>
      </c>
      <c r="C313" s="38" t="s">
        <v>41</v>
      </c>
      <c r="D313" s="38" t="s">
        <v>299</v>
      </c>
      <c r="E313" s="72" t="s">
        <v>293</v>
      </c>
      <c r="F313" s="72"/>
      <c r="G313" s="40" t="s">
        <v>157</v>
      </c>
      <c r="H313" s="41">
        <v>1</v>
      </c>
      <c r="I313" s="42">
        <v>2.46</v>
      </c>
      <c r="J313" s="42">
        <v>2.46</v>
      </c>
    </row>
    <row r="314" spans="1:10" x14ac:dyDescent="0.25">
      <c r="A314" s="30"/>
      <c r="B314" s="30"/>
      <c r="C314" s="30"/>
      <c r="D314" s="30"/>
      <c r="E314" s="30" t="s">
        <v>171</v>
      </c>
      <c r="F314" s="43">
        <v>19.34</v>
      </c>
      <c r="G314" s="30" t="s">
        <v>172</v>
      </c>
      <c r="H314" s="43">
        <v>0</v>
      </c>
      <c r="I314" s="30" t="s">
        <v>173</v>
      </c>
      <c r="J314" s="43">
        <v>19.34</v>
      </c>
    </row>
    <row r="315" spans="1:10" ht="14.4" thickBot="1" x14ac:dyDescent="0.3">
      <c r="A315" s="30"/>
      <c r="B315" s="30"/>
      <c r="C315" s="30"/>
      <c r="D315" s="30"/>
      <c r="E315" s="30" t="s">
        <v>174</v>
      </c>
      <c r="F315" s="43">
        <v>6.66</v>
      </c>
      <c r="G315" s="30"/>
      <c r="H315" s="70" t="s">
        <v>175</v>
      </c>
      <c r="I315" s="70"/>
      <c r="J315" s="43">
        <v>31.44</v>
      </c>
    </row>
    <row r="316" spans="1:10" ht="1.05" customHeight="1" thickTop="1" x14ac:dyDescent="0.25">
      <c r="A316" s="44"/>
      <c r="B316" s="44"/>
      <c r="C316" s="44"/>
      <c r="D316" s="44"/>
      <c r="E316" s="44"/>
      <c r="F316" s="44"/>
      <c r="G316" s="44"/>
      <c r="H316" s="44"/>
      <c r="I316" s="44"/>
      <c r="J316" s="44"/>
    </row>
    <row r="317" spans="1:10" ht="18" customHeight="1" x14ac:dyDescent="0.25">
      <c r="A317" s="14"/>
      <c r="B317" s="15" t="s">
        <v>32</v>
      </c>
      <c r="C317" s="14" t="s">
        <v>33</v>
      </c>
      <c r="D317" s="14" t="s">
        <v>8</v>
      </c>
      <c r="E317" s="73" t="s">
        <v>147</v>
      </c>
      <c r="F317" s="73"/>
      <c r="G317" s="16" t="s">
        <v>34</v>
      </c>
      <c r="H317" s="15" t="s">
        <v>9</v>
      </c>
      <c r="I317" s="15" t="s">
        <v>35</v>
      </c>
      <c r="J317" s="15" t="s">
        <v>10</v>
      </c>
    </row>
    <row r="318" spans="1:10" ht="25.95" customHeight="1" x14ac:dyDescent="0.25">
      <c r="A318" s="22" t="s">
        <v>148</v>
      </c>
      <c r="B318" s="24" t="s">
        <v>344</v>
      </c>
      <c r="C318" s="22" t="s">
        <v>41</v>
      </c>
      <c r="D318" s="22" t="s">
        <v>345</v>
      </c>
      <c r="E318" s="74" t="s">
        <v>156</v>
      </c>
      <c r="F318" s="74"/>
      <c r="G318" s="23" t="s">
        <v>157</v>
      </c>
      <c r="H318" s="32">
        <v>1</v>
      </c>
      <c r="I318" s="25">
        <v>41.78</v>
      </c>
      <c r="J318" s="25">
        <v>41.78</v>
      </c>
    </row>
    <row r="319" spans="1:10" ht="25.95" customHeight="1" x14ac:dyDescent="0.25">
      <c r="A319" s="33" t="s">
        <v>150</v>
      </c>
      <c r="B319" s="34" t="s">
        <v>320</v>
      </c>
      <c r="C319" s="33" t="s">
        <v>41</v>
      </c>
      <c r="D319" s="33" t="s">
        <v>321</v>
      </c>
      <c r="E319" s="71" t="s">
        <v>156</v>
      </c>
      <c r="F319" s="71"/>
      <c r="G319" s="35" t="s">
        <v>157</v>
      </c>
      <c r="H319" s="36">
        <v>1</v>
      </c>
      <c r="I319" s="37">
        <v>0.28999999999999998</v>
      </c>
      <c r="J319" s="37">
        <v>0.28999999999999998</v>
      </c>
    </row>
    <row r="320" spans="1:10" ht="25.95" customHeight="1" x14ac:dyDescent="0.25">
      <c r="A320" s="38" t="s">
        <v>160</v>
      </c>
      <c r="B320" s="39" t="s">
        <v>304</v>
      </c>
      <c r="C320" s="38" t="s">
        <v>41</v>
      </c>
      <c r="D320" s="38" t="s">
        <v>305</v>
      </c>
      <c r="E320" s="72" t="s">
        <v>293</v>
      </c>
      <c r="F320" s="72"/>
      <c r="G320" s="40" t="s">
        <v>157</v>
      </c>
      <c r="H320" s="41">
        <v>1</v>
      </c>
      <c r="I320" s="42">
        <v>1.43</v>
      </c>
      <c r="J320" s="42">
        <v>1.43</v>
      </c>
    </row>
    <row r="321" spans="1:10" ht="25.95" customHeight="1" x14ac:dyDescent="0.25">
      <c r="A321" s="38" t="s">
        <v>160</v>
      </c>
      <c r="B321" s="39" t="s">
        <v>298</v>
      </c>
      <c r="C321" s="38" t="s">
        <v>41</v>
      </c>
      <c r="D321" s="38" t="s">
        <v>299</v>
      </c>
      <c r="E321" s="72" t="s">
        <v>293</v>
      </c>
      <c r="F321" s="72"/>
      <c r="G321" s="40" t="s">
        <v>157</v>
      </c>
      <c r="H321" s="41">
        <v>1</v>
      </c>
      <c r="I321" s="42">
        <v>2.46</v>
      </c>
      <c r="J321" s="42">
        <v>2.46</v>
      </c>
    </row>
    <row r="322" spans="1:10" ht="25.95" customHeight="1" x14ac:dyDescent="0.25">
      <c r="A322" s="38" t="s">
        <v>160</v>
      </c>
      <c r="B322" s="39" t="s">
        <v>300</v>
      </c>
      <c r="C322" s="38" t="s">
        <v>41</v>
      </c>
      <c r="D322" s="38" t="s">
        <v>301</v>
      </c>
      <c r="E322" s="72" t="s">
        <v>293</v>
      </c>
      <c r="F322" s="72"/>
      <c r="G322" s="40" t="s">
        <v>157</v>
      </c>
      <c r="H322" s="41">
        <v>1</v>
      </c>
      <c r="I322" s="42">
        <v>0.56999999999999995</v>
      </c>
      <c r="J322" s="42">
        <v>0.56999999999999995</v>
      </c>
    </row>
    <row r="323" spans="1:10" ht="25.95" customHeight="1" x14ac:dyDescent="0.25">
      <c r="A323" s="38" t="s">
        <v>160</v>
      </c>
      <c r="B323" s="39" t="s">
        <v>359</v>
      </c>
      <c r="C323" s="38" t="s">
        <v>41</v>
      </c>
      <c r="D323" s="38" t="s">
        <v>360</v>
      </c>
      <c r="E323" s="72" t="s">
        <v>293</v>
      </c>
      <c r="F323" s="72"/>
      <c r="G323" s="40" t="s">
        <v>157</v>
      </c>
      <c r="H323" s="41">
        <v>1</v>
      </c>
      <c r="I323" s="42">
        <v>0.01</v>
      </c>
      <c r="J323" s="42">
        <v>0.01</v>
      </c>
    </row>
    <row r="324" spans="1:10" ht="25.95" customHeight="1" x14ac:dyDescent="0.25">
      <c r="A324" s="38" t="s">
        <v>160</v>
      </c>
      <c r="B324" s="39" t="s">
        <v>291</v>
      </c>
      <c r="C324" s="38" t="s">
        <v>41</v>
      </c>
      <c r="D324" s="38" t="s">
        <v>292</v>
      </c>
      <c r="E324" s="72" t="s">
        <v>293</v>
      </c>
      <c r="F324" s="72"/>
      <c r="G324" s="40" t="s">
        <v>157</v>
      </c>
      <c r="H324" s="41">
        <v>1</v>
      </c>
      <c r="I324" s="42">
        <v>0.08</v>
      </c>
      <c r="J324" s="42">
        <v>0.08</v>
      </c>
    </row>
    <row r="325" spans="1:10" ht="24" customHeight="1" x14ac:dyDescent="0.25">
      <c r="A325" s="38" t="s">
        <v>160</v>
      </c>
      <c r="B325" s="39" t="s">
        <v>322</v>
      </c>
      <c r="C325" s="38" t="s">
        <v>41</v>
      </c>
      <c r="D325" s="38" t="s">
        <v>323</v>
      </c>
      <c r="E325" s="72" t="s">
        <v>179</v>
      </c>
      <c r="F325" s="72"/>
      <c r="G325" s="40" t="s">
        <v>157</v>
      </c>
      <c r="H325" s="41">
        <v>1</v>
      </c>
      <c r="I325" s="42">
        <v>36.049999999999997</v>
      </c>
      <c r="J325" s="42">
        <v>36.049999999999997</v>
      </c>
    </row>
    <row r="326" spans="1:10" ht="25.95" customHeight="1" x14ac:dyDescent="0.25">
      <c r="A326" s="38" t="s">
        <v>160</v>
      </c>
      <c r="B326" s="39" t="s">
        <v>361</v>
      </c>
      <c r="C326" s="38" t="s">
        <v>41</v>
      </c>
      <c r="D326" s="38" t="s">
        <v>362</v>
      </c>
      <c r="E326" s="72" t="s">
        <v>293</v>
      </c>
      <c r="F326" s="72"/>
      <c r="G326" s="40" t="s">
        <v>157</v>
      </c>
      <c r="H326" s="41">
        <v>1</v>
      </c>
      <c r="I326" s="42">
        <v>0.89</v>
      </c>
      <c r="J326" s="42">
        <v>0.89</v>
      </c>
    </row>
    <row r="327" spans="1:10" x14ac:dyDescent="0.25">
      <c r="A327" s="30"/>
      <c r="B327" s="30"/>
      <c r="C327" s="30"/>
      <c r="D327" s="30"/>
      <c r="E327" s="30" t="s">
        <v>171</v>
      </c>
      <c r="F327" s="43">
        <v>36.340000000000003</v>
      </c>
      <c r="G327" s="30" t="s">
        <v>172</v>
      </c>
      <c r="H327" s="43">
        <v>0</v>
      </c>
      <c r="I327" s="30" t="s">
        <v>173</v>
      </c>
      <c r="J327" s="43">
        <v>36.340000000000003</v>
      </c>
    </row>
    <row r="328" spans="1:10" ht="14.4" thickBot="1" x14ac:dyDescent="0.3">
      <c r="A328" s="30"/>
      <c r="B328" s="30"/>
      <c r="C328" s="30"/>
      <c r="D328" s="30"/>
      <c r="E328" s="30" t="s">
        <v>174</v>
      </c>
      <c r="F328" s="43">
        <v>11.23</v>
      </c>
      <c r="G328" s="30"/>
      <c r="H328" s="70" t="s">
        <v>175</v>
      </c>
      <c r="I328" s="70"/>
      <c r="J328" s="43">
        <v>53.01</v>
      </c>
    </row>
    <row r="329" spans="1:10" ht="1.05" customHeight="1" thickTop="1" x14ac:dyDescent="0.25">
      <c r="A329" s="44"/>
      <c r="B329" s="44"/>
      <c r="C329" s="44"/>
      <c r="D329" s="44"/>
      <c r="E329" s="44"/>
      <c r="F329" s="44"/>
      <c r="G329" s="44"/>
      <c r="H329" s="44"/>
      <c r="I329" s="44"/>
      <c r="J329" s="44"/>
    </row>
    <row r="330" spans="1:10" ht="18" customHeight="1" x14ac:dyDescent="0.25">
      <c r="A330" s="14"/>
      <c r="B330" s="15" t="s">
        <v>32</v>
      </c>
      <c r="C330" s="14" t="s">
        <v>33</v>
      </c>
      <c r="D330" s="14" t="s">
        <v>8</v>
      </c>
      <c r="E330" s="73" t="s">
        <v>147</v>
      </c>
      <c r="F330" s="73"/>
      <c r="G330" s="16" t="s">
        <v>34</v>
      </c>
      <c r="H330" s="15" t="s">
        <v>9</v>
      </c>
      <c r="I330" s="15" t="s">
        <v>35</v>
      </c>
      <c r="J330" s="15" t="s">
        <v>10</v>
      </c>
    </row>
    <row r="331" spans="1:10" ht="25.95" customHeight="1" x14ac:dyDescent="0.25">
      <c r="A331" s="22" t="s">
        <v>148</v>
      </c>
      <c r="B331" s="24" t="s">
        <v>363</v>
      </c>
      <c r="C331" s="22" t="s">
        <v>41</v>
      </c>
      <c r="D331" s="22" t="s">
        <v>364</v>
      </c>
      <c r="E331" s="74" t="s">
        <v>156</v>
      </c>
      <c r="F331" s="74"/>
      <c r="G331" s="23" t="s">
        <v>157</v>
      </c>
      <c r="H331" s="32">
        <v>1</v>
      </c>
      <c r="I331" s="25">
        <v>24.02</v>
      </c>
      <c r="J331" s="25">
        <v>24.02</v>
      </c>
    </row>
    <row r="332" spans="1:10" ht="25.95" customHeight="1" x14ac:dyDescent="0.25">
      <c r="A332" s="33" t="s">
        <v>150</v>
      </c>
      <c r="B332" s="34" t="s">
        <v>324</v>
      </c>
      <c r="C332" s="33" t="s">
        <v>41</v>
      </c>
      <c r="D332" s="33" t="s">
        <v>325</v>
      </c>
      <c r="E332" s="71" t="s">
        <v>156</v>
      </c>
      <c r="F332" s="71"/>
      <c r="G332" s="35" t="s">
        <v>157</v>
      </c>
      <c r="H332" s="36">
        <v>1</v>
      </c>
      <c r="I332" s="37">
        <v>0.15</v>
      </c>
      <c r="J332" s="37">
        <v>0.15</v>
      </c>
    </row>
    <row r="333" spans="1:10" ht="24" customHeight="1" x14ac:dyDescent="0.25">
      <c r="A333" s="38" t="s">
        <v>160</v>
      </c>
      <c r="B333" s="39" t="s">
        <v>326</v>
      </c>
      <c r="C333" s="38" t="s">
        <v>41</v>
      </c>
      <c r="D333" s="38" t="s">
        <v>327</v>
      </c>
      <c r="E333" s="72" t="s">
        <v>179</v>
      </c>
      <c r="F333" s="72"/>
      <c r="G333" s="40" t="s">
        <v>157</v>
      </c>
      <c r="H333" s="41">
        <v>1</v>
      </c>
      <c r="I333" s="42">
        <v>18.43</v>
      </c>
      <c r="J333" s="42">
        <v>18.43</v>
      </c>
    </row>
    <row r="334" spans="1:10" ht="25.95" customHeight="1" x14ac:dyDescent="0.25">
      <c r="A334" s="38" t="s">
        <v>160</v>
      </c>
      <c r="B334" s="39" t="s">
        <v>304</v>
      </c>
      <c r="C334" s="38" t="s">
        <v>41</v>
      </c>
      <c r="D334" s="38" t="s">
        <v>305</v>
      </c>
      <c r="E334" s="72" t="s">
        <v>293</v>
      </c>
      <c r="F334" s="72"/>
      <c r="G334" s="40" t="s">
        <v>157</v>
      </c>
      <c r="H334" s="41">
        <v>1</v>
      </c>
      <c r="I334" s="42">
        <v>1.43</v>
      </c>
      <c r="J334" s="42">
        <v>1.43</v>
      </c>
    </row>
    <row r="335" spans="1:10" ht="25.95" customHeight="1" x14ac:dyDescent="0.25">
      <c r="A335" s="38" t="s">
        <v>160</v>
      </c>
      <c r="B335" s="39" t="s">
        <v>300</v>
      </c>
      <c r="C335" s="38" t="s">
        <v>41</v>
      </c>
      <c r="D335" s="38" t="s">
        <v>301</v>
      </c>
      <c r="E335" s="72" t="s">
        <v>293</v>
      </c>
      <c r="F335" s="72"/>
      <c r="G335" s="40" t="s">
        <v>157</v>
      </c>
      <c r="H335" s="41">
        <v>1</v>
      </c>
      <c r="I335" s="42">
        <v>0.56999999999999995</v>
      </c>
      <c r="J335" s="42">
        <v>0.56999999999999995</v>
      </c>
    </row>
    <row r="336" spans="1:10" ht="25.95" customHeight="1" x14ac:dyDescent="0.25">
      <c r="A336" s="38" t="s">
        <v>160</v>
      </c>
      <c r="B336" s="39" t="s">
        <v>298</v>
      </c>
      <c r="C336" s="38" t="s">
        <v>41</v>
      </c>
      <c r="D336" s="38" t="s">
        <v>299</v>
      </c>
      <c r="E336" s="72" t="s">
        <v>293</v>
      </c>
      <c r="F336" s="72"/>
      <c r="G336" s="40" t="s">
        <v>157</v>
      </c>
      <c r="H336" s="41">
        <v>1</v>
      </c>
      <c r="I336" s="42">
        <v>2.46</v>
      </c>
      <c r="J336" s="42">
        <v>2.46</v>
      </c>
    </row>
    <row r="337" spans="1:10" ht="25.95" customHeight="1" x14ac:dyDescent="0.25">
      <c r="A337" s="38" t="s">
        <v>160</v>
      </c>
      <c r="B337" s="39" t="s">
        <v>361</v>
      </c>
      <c r="C337" s="38" t="s">
        <v>41</v>
      </c>
      <c r="D337" s="38" t="s">
        <v>362</v>
      </c>
      <c r="E337" s="72" t="s">
        <v>293</v>
      </c>
      <c r="F337" s="72"/>
      <c r="G337" s="40" t="s">
        <v>157</v>
      </c>
      <c r="H337" s="41">
        <v>1</v>
      </c>
      <c r="I337" s="42">
        <v>0.89</v>
      </c>
      <c r="J337" s="42">
        <v>0.89</v>
      </c>
    </row>
    <row r="338" spans="1:10" ht="25.95" customHeight="1" x14ac:dyDescent="0.25">
      <c r="A338" s="38" t="s">
        <v>160</v>
      </c>
      <c r="B338" s="39" t="s">
        <v>359</v>
      </c>
      <c r="C338" s="38" t="s">
        <v>41</v>
      </c>
      <c r="D338" s="38" t="s">
        <v>360</v>
      </c>
      <c r="E338" s="72" t="s">
        <v>293</v>
      </c>
      <c r="F338" s="72"/>
      <c r="G338" s="40" t="s">
        <v>157</v>
      </c>
      <c r="H338" s="41">
        <v>1</v>
      </c>
      <c r="I338" s="42">
        <v>0.01</v>
      </c>
      <c r="J338" s="42">
        <v>0.01</v>
      </c>
    </row>
    <row r="339" spans="1:10" ht="25.95" customHeight="1" x14ac:dyDescent="0.25">
      <c r="A339" s="38" t="s">
        <v>160</v>
      </c>
      <c r="B339" s="39" t="s">
        <v>291</v>
      </c>
      <c r="C339" s="38" t="s">
        <v>41</v>
      </c>
      <c r="D339" s="38" t="s">
        <v>292</v>
      </c>
      <c r="E339" s="72" t="s">
        <v>293</v>
      </c>
      <c r="F339" s="72"/>
      <c r="G339" s="40" t="s">
        <v>157</v>
      </c>
      <c r="H339" s="41">
        <v>1</v>
      </c>
      <c r="I339" s="42">
        <v>0.08</v>
      </c>
      <c r="J339" s="42">
        <v>0.08</v>
      </c>
    </row>
    <row r="340" spans="1:10" x14ac:dyDescent="0.25">
      <c r="A340" s="30"/>
      <c r="B340" s="30"/>
      <c r="C340" s="30"/>
      <c r="D340" s="30"/>
      <c r="E340" s="30" t="s">
        <v>171</v>
      </c>
      <c r="F340" s="43">
        <v>18.579999999999998</v>
      </c>
      <c r="G340" s="30" t="s">
        <v>172</v>
      </c>
      <c r="H340" s="43">
        <v>0</v>
      </c>
      <c r="I340" s="30" t="s">
        <v>173</v>
      </c>
      <c r="J340" s="43">
        <v>18.579999999999998</v>
      </c>
    </row>
    <row r="341" spans="1:10" ht="14.4" thickBot="1" x14ac:dyDescent="0.3">
      <c r="A341" s="30"/>
      <c r="B341" s="30"/>
      <c r="C341" s="30"/>
      <c r="D341" s="30"/>
      <c r="E341" s="30" t="s">
        <v>174</v>
      </c>
      <c r="F341" s="43">
        <v>6.45</v>
      </c>
      <c r="G341" s="30"/>
      <c r="H341" s="70" t="s">
        <v>175</v>
      </c>
      <c r="I341" s="70"/>
      <c r="J341" s="43">
        <v>30.47</v>
      </c>
    </row>
    <row r="342" spans="1:10" ht="1.05" customHeight="1" thickTop="1" x14ac:dyDescent="0.25">
      <c r="A342" s="44"/>
      <c r="B342" s="44"/>
      <c r="C342" s="44"/>
      <c r="D342" s="44"/>
      <c r="E342" s="44"/>
      <c r="F342" s="44"/>
      <c r="G342" s="44"/>
      <c r="H342" s="44"/>
      <c r="I342" s="44"/>
      <c r="J342" s="44"/>
    </row>
    <row r="343" spans="1:10" ht="18" customHeight="1" x14ac:dyDescent="0.25">
      <c r="A343" s="14"/>
      <c r="B343" s="15" t="s">
        <v>32</v>
      </c>
      <c r="C343" s="14" t="s">
        <v>33</v>
      </c>
      <c r="D343" s="14" t="s">
        <v>8</v>
      </c>
      <c r="E343" s="73" t="s">
        <v>147</v>
      </c>
      <c r="F343" s="73"/>
      <c r="G343" s="16" t="s">
        <v>34</v>
      </c>
      <c r="H343" s="15" t="s">
        <v>9</v>
      </c>
      <c r="I343" s="15" t="s">
        <v>35</v>
      </c>
      <c r="J343" s="15" t="s">
        <v>10</v>
      </c>
    </row>
    <row r="344" spans="1:10" ht="24" customHeight="1" x14ac:dyDescent="0.25">
      <c r="A344" s="22" t="s">
        <v>148</v>
      </c>
      <c r="B344" s="24" t="s">
        <v>231</v>
      </c>
      <c r="C344" s="22" t="s">
        <v>41</v>
      </c>
      <c r="D344" s="22" t="s">
        <v>232</v>
      </c>
      <c r="E344" s="74" t="s">
        <v>156</v>
      </c>
      <c r="F344" s="74"/>
      <c r="G344" s="23" t="s">
        <v>157</v>
      </c>
      <c r="H344" s="32">
        <v>1</v>
      </c>
      <c r="I344" s="25">
        <v>25.17</v>
      </c>
      <c r="J344" s="25">
        <v>25.17</v>
      </c>
    </row>
    <row r="345" spans="1:10" ht="25.95" customHeight="1" x14ac:dyDescent="0.25">
      <c r="A345" s="33" t="s">
        <v>150</v>
      </c>
      <c r="B345" s="34" t="s">
        <v>328</v>
      </c>
      <c r="C345" s="33" t="s">
        <v>41</v>
      </c>
      <c r="D345" s="33" t="s">
        <v>329</v>
      </c>
      <c r="E345" s="71" t="s">
        <v>156</v>
      </c>
      <c r="F345" s="71"/>
      <c r="G345" s="35" t="s">
        <v>157</v>
      </c>
      <c r="H345" s="36">
        <v>1</v>
      </c>
      <c r="I345" s="37">
        <v>0.38</v>
      </c>
      <c r="J345" s="37">
        <v>0.38</v>
      </c>
    </row>
    <row r="346" spans="1:10" ht="25.95" customHeight="1" x14ac:dyDescent="0.25">
      <c r="A346" s="38" t="s">
        <v>160</v>
      </c>
      <c r="B346" s="39" t="s">
        <v>302</v>
      </c>
      <c r="C346" s="38" t="s">
        <v>41</v>
      </c>
      <c r="D346" s="38" t="s">
        <v>303</v>
      </c>
      <c r="E346" s="72" t="s">
        <v>293</v>
      </c>
      <c r="F346" s="72"/>
      <c r="G346" s="40" t="s">
        <v>157</v>
      </c>
      <c r="H346" s="41">
        <v>1</v>
      </c>
      <c r="I346" s="42">
        <v>0.78</v>
      </c>
      <c r="J346" s="42">
        <v>0.78</v>
      </c>
    </row>
    <row r="347" spans="1:10" ht="24" customHeight="1" x14ac:dyDescent="0.25">
      <c r="A347" s="38" t="s">
        <v>160</v>
      </c>
      <c r="B347" s="39" t="s">
        <v>330</v>
      </c>
      <c r="C347" s="38" t="s">
        <v>41</v>
      </c>
      <c r="D347" s="38" t="s">
        <v>331</v>
      </c>
      <c r="E347" s="72" t="s">
        <v>179</v>
      </c>
      <c r="F347" s="72"/>
      <c r="G347" s="40" t="s">
        <v>157</v>
      </c>
      <c r="H347" s="41">
        <v>1</v>
      </c>
      <c r="I347" s="42">
        <v>18.16</v>
      </c>
      <c r="J347" s="42">
        <v>18.16</v>
      </c>
    </row>
    <row r="348" spans="1:10" ht="25.95" customHeight="1" x14ac:dyDescent="0.25">
      <c r="A348" s="38" t="s">
        <v>160</v>
      </c>
      <c r="B348" s="39" t="s">
        <v>298</v>
      </c>
      <c r="C348" s="38" t="s">
        <v>41</v>
      </c>
      <c r="D348" s="38" t="s">
        <v>299</v>
      </c>
      <c r="E348" s="72" t="s">
        <v>293</v>
      </c>
      <c r="F348" s="72"/>
      <c r="G348" s="40" t="s">
        <v>157</v>
      </c>
      <c r="H348" s="41">
        <v>1</v>
      </c>
      <c r="I348" s="42">
        <v>2.46</v>
      </c>
      <c r="J348" s="42">
        <v>2.46</v>
      </c>
    </row>
    <row r="349" spans="1:10" ht="25.95" customHeight="1" x14ac:dyDescent="0.25">
      <c r="A349" s="38" t="s">
        <v>160</v>
      </c>
      <c r="B349" s="39" t="s">
        <v>300</v>
      </c>
      <c r="C349" s="38" t="s">
        <v>41</v>
      </c>
      <c r="D349" s="38" t="s">
        <v>301</v>
      </c>
      <c r="E349" s="72" t="s">
        <v>293</v>
      </c>
      <c r="F349" s="72"/>
      <c r="G349" s="40" t="s">
        <v>157</v>
      </c>
      <c r="H349" s="41">
        <v>1</v>
      </c>
      <c r="I349" s="42">
        <v>0.56999999999999995</v>
      </c>
      <c r="J349" s="42">
        <v>0.56999999999999995</v>
      </c>
    </row>
    <row r="350" spans="1:10" ht="25.95" customHeight="1" x14ac:dyDescent="0.25">
      <c r="A350" s="38" t="s">
        <v>160</v>
      </c>
      <c r="B350" s="39" t="s">
        <v>294</v>
      </c>
      <c r="C350" s="38" t="s">
        <v>41</v>
      </c>
      <c r="D350" s="38" t="s">
        <v>295</v>
      </c>
      <c r="E350" s="72" t="s">
        <v>293</v>
      </c>
      <c r="F350" s="72"/>
      <c r="G350" s="40" t="s">
        <v>157</v>
      </c>
      <c r="H350" s="41">
        <v>1</v>
      </c>
      <c r="I350" s="42">
        <v>1.31</v>
      </c>
      <c r="J350" s="42">
        <v>1.31</v>
      </c>
    </row>
    <row r="351" spans="1:10" ht="25.95" customHeight="1" x14ac:dyDescent="0.25">
      <c r="A351" s="38" t="s">
        <v>160</v>
      </c>
      <c r="B351" s="39" t="s">
        <v>304</v>
      </c>
      <c r="C351" s="38" t="s">
        <v>41</v>
      </c>
      <c r="D351" s="38" t="s">
        <v>305</v>
      </c>
      <c r="E351" s="72" t="s">
        <v>293</v>
      </c>
      <c r="F351" s="72"/>
      <c r="G351" s="40" t="s">
        <v>157</v>
      </c>
      <c r="H351" s="41">
        <v>1</v>
      </c>
      <c r="I351" s="42">
        <v>1.43</v>
      </c>
      <c r="J351" s="42">
        <v>1.43</v>
      </c>
    </row>
    <row r="352" spans="1:10" ht="25.95" customHeight="1" x14ac:dyDescent="0.25">
      <c r="A352" s="38" t="s">
        <v>160</v>
      </c>
      <c r="B352" s="39" t="s">
        <v>291</v>
      </c>
      <c r="C352" s="38" t="s">
        <v>41</v>
      </c>
      <c r="D352" s="38" t="s">
        <v>292</v>
      </c>
      <c r="E352" s="72" t="s">
        <v>293</v>
      </c>
      <c r="F352" s="72"/>
      <c r="G352" s="40" t="s">
        <v>157</v>
      </c>
      <c r="H352" s="41">
        <v>1</v>
      </c>
      <c r="I352" s="42">
        <v>0.08</v>
      </c>
      <c r="J352" s="42">
        <v>0.08</v>
      </c>
    </row>
    <row r="353" spans="1:10" x14ac:dyDescent="0.25">
      <c r="A353" s="30"/>
      <c r="B353" s="30"/>
      <c r="C353" s="30"/>
      <c r="D353" s="30"/>
      <c r="E353" s="30" t="s">
        <v>171</v>
      </c>
      <c r="F353" s="43">
        <v>18.54</v>
      </c>
      <c r="G353" s="30" t="s">
        <v>172</v>
      </c>
      <c r="H353" s="43">
        <v>0</v>
      </c>
      <c r="I353" s="30" t="s">
        <v>173</v>
      </c>
      <c r="J353" s="43">
        <v>18.54</v>
      </c>
    </row>
    <row r="354" spans="1:10" ht="14.4" thickBot="1" x14ac:dyDescent="0.3">
      <c r="A354" s="30"/>
      <c r="B354" s="30"/>
      <c r="C354" s="30"/>
      <c r="D354" s="30"/>
      <c r="E354" s="30" t="s">
        <v>174</v>
      </c>
      <c r="F354" s="43">
        <v>6.76</v>
      </c>
      <c r="G354" s="30"/>
      <c r="H354" s="70" t="s">
        <v>175</v>
      </c>
      <c r="I354" s="70"/>
      <c r="J354" s="43">
        <v>31.93</v>
      </c>
    </row>
    <row r="355" spans="1:10" ht="1.05" customHeight="1" thickTop="1" x14ac:dyDescent="0.25">
      <c r="A355" s="44"/>
      <c r="B355" s="44"/>
      <c r="C355" s="44"/>
      <c r="D355" s="44"/>
      <c r="E355" s="44"/>
      <c r="F355" s="44"/>
      <c r="G355" s="44"/>
      <c r="H355" s="44"/>
      <c r="I355" s="44"/>
      <c r="J355" s="44"/>
    </row>
    <row r="356" spans="1:10" ht="18" customHeight="1" x14ac:dyDescent="0.25">
      <c r="A356" s="14"/>
      <c r="B356" s="15" t="s">
        <v>32</v>
      </c>
      <c r="C356" s="14" t="s">
        <v>33</v>
      </c>
      <c r="D356" s="14" t="s">
        <v>8</v>
      </c>
      <c r="E356" s="73" t="s">
        <v>147</v>
      </c>
      <c r="F356" s="73"/>
      <c r="G356" s="16" t="s">
        <v>34</v>
      </c>
      <c r="H356" s="15" t="s">
        <v>9</v>
      </c>
      <c r="I356" s="15" t="s">
        <v>35</v>
      </c>
      <c r="J356" s="15" t="s">
        <v>10</v>
      </c>
    </row>
    <row r="357" spans="1:10" ht="24" customHeight="1" x14ac:dyDescent="0.25">
      <c r="A357" s="22" t="s">
        <v>148</v>
      </c>
      <c r="B357" s="24" t="s">
        <v>365</v>
      </c>
      <c r="C357" s="22" t="s">
        <v>41</v>
      </c>
      <c r="D357" s="22" t="s">
        <v>366</v>
      </c>
      <c r="E357" s="74" t="s">
        <v>156</v>
      </c>
      <c r="F357" s="74"/>
      <c r="G357" s="23" t="s">
        <v>157</v>
      </c>
      <c r="H357" s="32">
        <v>1</v>
      </c>
      <c r="I357" s="25">
        <v>26.86</v>
      </c>
      <c r="J357" s="25">
        <v>26.86</v>
      </c>
    </row>
    <row r="358" spans="1:10" ht="25.95" customHeight="1" x14ac:dyDescent="0.25">
      <c r="A358" s="33" t="s">
        <v>150</v>
      </c>
      <c r="B358" s="34" t="s">
        <v>332</v>
      </c>
      <c r="C358" s="33" t="s">
        <v>41</v>
      </c>
      <c r="D358" s="33" t="s">
        <v>333</v>
      </c>
      <c r="E358" s="71" t="s">
        <v>156</v>
      </c>
      <c r="F358" s="71"/>
      <c r="G358" s="35" t="s">
        <v>157</v>
      </c>
      <c r="H358" s="36">
        <v>1</v>
      </c>
      <c r="I358" s="37">
        <v>0.26</v>
      </c>
      <c r="J358" s="37">
        <v>0.26</v>
      </c>
    </row>
    <row r="359" spans="1:10" ht="25.95" customHeight="1" x14ac:dyDescent="0.25">
      <c r="A359" s="38" t="s">
        <v>160</v>
      </c>
      <c r="B359" s="39" t="s">
        <v>291</v>
      </c>
      <c r="C359" s="38" t="s">
        <v>41</v>
      </c>
      <c r="D359" s="38" t="s">
        <v>292</v>
      </c>
      <c r="E359" s="72" t="s">
        <v>293</v>
      </c>
      <c r="F359" s="72"/>
      <c r="G359" s="40" t="s">
        <v>157</v>
      </c>
      <c r="H359" s="41">
        <v>1</v>
      </c>
      <c r="I359" s="42">
        <v>0.08</v>
      </c>
      <c r="J359" s="42">
        <v>0.08</v>
      </c>
    </row>
    <row r="360" spans="1:10" ht="25.95" customHeight="1" x14ac:dyDescent="0.25">
      <c r="A360" s="38" t="s">
        <v>160</v>
      </c>
      <c r="B360" s="39" t="s">
        <v>300</v>
      </c>
      <c r="C360" s="38" t="s">
        <v>41</v>
      </c>
      <c r="D360" s="38" t="s">
        <v>301</v>
      </c>
      <c r="E360" s="72" t="s">
        <v>293</v>
      </c>
      <c r="F360" s="72"/>
      <c r="G360" s="40" t="s">
        <v>157</v>
      </c>
      <c r="H360" s="41">
        <v>1</v>
      </c>
      <c r="I360" s="42">
        <v>0.56999999999999995</v>
      </c>
      <c r="J360" s="42">
        <v>0.56999999999999995</v>
      </c>
    </row>
    <row r="361" spans="1:10" ht="24" customHeight="1" x14ac:dyDescent="0.25">
      <c r="A361" s="38" t="s">
        <v>160</v>
      </c>
      <c r="B361" s="39" t="s">
        <v>334</v>
      </c>
      <c r="C361" s="38" t="s">
        <v>41</v>
      </c>
      <c r="D361" s="38" t="s">
        <v>335</v>
      </c>
      <c r="E361" s="72" t="s">
        <v>179</v>
      </c>
      <c r="F361" s="72"/>
      <c r="G361" s="40" t="s">
        <v>157</v>
      </c>
      <c r="H361" s="41">
        <v>1</v>
      </c>
      <c r="I361" s="42">
        <v>18.16</v>
      </c>
      <c r="J361" s="42">
        <v>18.16</v>
      </c>
    </row>
    <row r="362" spans="1:10" ht="25.95" customHeight="1" x14ac:dyDescent="0.25">
      <c r="A362" s="38" t="s">
        <v>160</v>
      </c>
      <c r="B362" s="39" t="s">
        <v>367</v>
      </c>
      <c r="C362" s="38" t="s">
        <v>41</v>
      </c>
      <c r="D362" s="38" t="s">
        <v>368</v>
      </c>
      <c r="E362" s="72" t="s">
        <v>293</v>
      </c>
      <c r="F362" s="72"/>
      <c r="G362" s="40" t="s">
        <v>157</v>
      </c>
      <c r="H362" s="41">
        <v>1</v>
      </c>
      <c r="I362" s="42">
        <v>2.0499999999999998</v>
      </c>
      <c r="J362" s="42">
        <v>2.0499999999999998</v>
      </c>
    </row>
    <row r="363" spans="1:10" ht="25.95" customHeight="1" x14ac:dyDescent="0.25">
      <c r="A363" s="38" t="s">
        <v>160</v>
      </c>
      <c r="B363" s="39" t="s">
        <v>298</v>
      </c>
      <c r="C363" s="38" t="s">
        <v>41</v>
      </c>
      <c r="D363" s="38" t="s">
        <v>299</v>
      </c>
      <c r="E363" s="72" t="s">
        <v>293</v>
      </c>
      <c r="F363" s="72"/>
      <c r="G363" s="40" t="s">
        <v>157</v>
      </c>
      <c r="H363" s="41">
        <v>1</v>
      </c>
      <c r="I363" s="42">
        <v>2.46</v>
      </c>
      <c r="J363" s="42">
        <v>2.46</v>
      </c>
    </row>
    <row r="364" spans="1:10" ht="25.95" customHeight="1" x14ac:dyDescent="0.25">
      <c r="A364" s="38" t="s">
        <v>160</v>
      </c>
      <c r="B364" s="39" t="s">
        <v>369</v>
      </c>
      <c r="C364" s="38" t="s">
        <v>41</v>
      </c>
      <c r="D364" s="38" t="s">
        <v>370</v>
      </c>
      <c r="E364" s="72" t="s">
        <v>293</v>
      </c>
      <c r="F364" s="72"/>
      <c r="G364" s="40" t="s">
        <v>157</v>
      </c>
      <c r="H364" s="41">
        <v>1</v>
      </c>
      <c r="I364" s="42">
        <v>1.85</v>
      </c>
      <c r="J364" s="42">
        <v>1.85</v>
      </c>
    </row>
    <row r="365" spans="1:10" ht="25.95" customHeight="1" x14ac:dyDescent="0.25">
      <c r="A365" s="38" t="s">
        <v>160</v>
      </c>
      <c r="B365" s="39" t="s">
        <v>304</v>
      </c>
      <c r="C365" s="38" t="s">
        <v>41</v>
      </c>
      <c r="D365" s="38" t="s">
        <v>305</v>
      </c>
      <c r="E365" s="72" t="s">
        <v>293</v>
      </c>
      <c r="F365" s="72"/>
      <c r="G365" s="40" t="s">
        <v>157</v>
      </c>
      <c r="H365" s="41">
        <v>1</v>
      </c>
      <c r="I365" s="42">
        <v>1.43</v>
      </c>
      <c r="J365" s="42">
        <v>1.43</v>
      </c>
    </row>
    <row r="366" spans="1:10" x14ac:dyDescent="0.25">
      <c r="A366" s="30"/>
      <c r="B366" s="30"/>
      <c r="C366" s="30"/>
      <c r="D366" s="30"/>
      <c r="E366" s="30" t="s">
        <v>171</v>
      </c>
      <c r="F366" s="43">
        <v>18.420000000000002</v>
      </c>
      <c r="G366" s="30" t="s">
        <v>172</v>
      </c>
      <c r="H366" s="43">
        <v>0</v>
      </c>
      <c r="I366" s="30" t="s">
        <v>173</v>
      </c>
      <c r="J366" s="43">
        <v>18.420000000000002</v>
      </c>
    </row>
    <row r="367" spans="1:10" ht="14.4" thickBot="1" x14ac:dyDescent="0.3">
      <c r="A367" s="30"/>
      <c r="B367" s="30"/>
      <c r="C367" s="30"/>
      <c r="D367" s="30"/>
      <c r="E367" s="30" t="s">
        <v>174</v>
      </c>
      <c r="F367" s="43">
        <v>7.22</v>
      </c>
      <c r="G367" s="30"/>
      <c r="H367" s="70" t="s">
        <v>175</v>
      </c>
      <c r="I367" s="70"/>
      <c r="J367" s="43">
        <v>34.08</v>
      </c>
    </row>
    <row r="368" spans="1:10" ht="1.05" customHeight="1" thickTop="1" x14ac:dyDescent="0.25">
      <c r="A368" s="44"/>
      <c r="B368" s="44"/>
      <c r="C368" s="44"/>
      <c r="D368" s="44"/>
      <c r="E368" s="44"/>
      <c r="F368" s="44"/>
      <c r="G368" s="44"/>
      <c r="H368" s="44"/>
      <c r="I368" s="44"/>
      <c r="J368" s="44"/>
    </row>
    <row r="369" spans="1:10" ht="18" customHeight="1" x14ac:dyDescent="0.25">
      <c r="A369" s="14"/>
      <c r="B369" s="15" t="s">
        <v>32</v>
      </c>
      <c r="C369" s="14" t="s">
        <v>33</v>
      </c>
      <c r="D369" s="14" t="s">
        <v>8</v>
      </c>
      <c r="E369" s="73" t="s">
        <v>147</v>
      </c>
      <c r="F369" s="73"/>
      <c r="G369" s="16" t="s">
        <v>34</v>
      </c>
      <c r="H369" s="15" t="s">
        <v>9</v>
      </c>
      <c r="I369" s="15" t="s">
        <v>35</v>
      </c>
      <c r="J369" s="15" t="s">
        <v>10</v>
      </c>
    </row>
    <row r="370" spans="1:10" ht="25.95" customHeight="1" x14ac:dyDescent="0.25">
      <c r="A370" s="22" t="s">
        <v>148</v>
      </c>
      <c r="B370" s="24" t="s">
        <v>151</v>
      </c>
      <c r="C370" s="22" t="s">
        <v>41</v>
      </c>
      <c r="D370" s="22" t="s">
        <v>152</v>
      </c>
      <c r="E370" s="74" t="s">
        <v>153</v>
      </c>
      <c r="F370" s="74"/>
      <c r="G370" s="23" t="s">
        <v>43</v>
      </c>
      <c r="H370" s="32">
        <v>1</v>
      </c>
      <c r="I370" s="25">
        <v>24.31</v>
      </c>
      <c r="J370" s="25">
        <v>24.31</v>
      </c>
    </row>
    <row r="371" spans="1:10" ht="24" customHeight="1" x14ac:dyDescent="0.25">
      <c r="A371" s="33" t="s">
        <v>150</v>
      </c>
      <c r="B371" s="34" t="s">
        <v>365</v>
      </c>
      <c r="C371" s="33" t="s">
        <v>41</v>
      </c>
      <c r="D371" s="33" t="s">
        <v>366</v>
      </c>
      <c r="E371" s="71" t="s">
        <v>156</v>
      </c>
      <c r="F371" s="71"/>
      <c r="G371" s="35" t="s">
        <v>157</v>
      </c>
      <c r="H371" s="36">
        <v>0.45290000000000002</v>
      </c>
      <c r="I371" s="37">
        <v>26.86</v>
      </c>
      <c r="J371" s="37">
        <v>12.16</v>
      </c>
    </row>
    <row r="372" spans="1:10" ht="24" customHeight="1" x14ac:dyDescent="0.25">
      <c r="A372" s="38" t="s">
        <v>160</v>
      </c>
      <c r="B372" s="39" t="s">
        <v>371</v>
      </c>
      <c r="C372" s="38" t="s">
        <v>41</v>
      </c>
      <c r="D372" s="38" t="s">
        <v>372</v>
      </c>
      <c r="E372" s="72" t="s">
        <v>163</v>
      </c>
      <c r="F372" s="72"/>
      <c r="G372" s="40" t="s">
        <v>358</v>
      </c>
      <c r="H372" s="41">
        <v>0.32569999999999999</v>
      </c>
      <c r="I372" s="42">
        <v>37.31</v>
      </c>
      <c r="J372" s="42">
        <v>12.15</v>
      </c>
    </row>
    <row r="373" spans="1:10" x14ac:dyDescent="0.25">
      <c r="A373" s="30"/>
      <c r="B373" s="30"/>
      <c r="C373" s="30"/>
      <c r="D373" s="30"/>
      <c r="E373" s="30" t="s">
        <v>171</v>
      </c>
      <c r="F373" s="43">
        <v>8.34</v>
      </c>
      <c r="G373" s="30" t="s">
        <v>172</v>
      </c>
      <c r="H373" s="43">
        <v>0</v>
      </c>
      <c r="I373" s="30" t="s">
        <v>173</v>
      </c>
      <c r="J373" s="43">
        <v>8.34</v>
      </c>
    </row>
    <row r="374" spans="1:10" ht="14.4" thickBot="1" x14ac:dyDescent="0.3">
      <c r="A374" s="30"/>
      <c r="B374" s="30"/>
      <c r="C374" s="30"/>
      <c r="D374" s="30"/>
      <c r="E374" s="30" t="s">
        <v>174</v>
      </c>
      <c r="F374" s="43">
        <v>6.53</v>
      </c>
      <c r="G374" s="30"/>
      <c r="H374" s="70" t="s">
        <v>175</v>
      </c>
      <c r="I374" s="70"/>
      <c r="J374" s="43">
        <v>30.84</v>
      </c>
    </row>
    <row r="375" spans="1:10" ht="1.05" customHeight="1" thickTop="1" x14ac:dyDescent="0.25">
      <c r="A375" s="44"/>
      <c r="B375" s="44"/>
      <c r="C375" s="44"/>
      <c r="D375" s="44"/>
      <c r="E375" s="44"/>
      <c r="F375" s="44"/>
      <c r="G375" s="44"/>
      <c r="H375" s="44"/>
      <c r="I375" s="44"/>
      <c r="J375" s="44"/>
    </row>
    <row r="376" spans="1:10" ht="18" customHeight="1" x14ac:dyDescent="0.25">
      <c r="A376" s="14"/>
      <c r="B376" s="15" t="s">
        <v>32</v>
      </c>
      <c r="C376" s="14" t="s">
        <v>33</v>
      </c>
      <c r="D376" s="14" t="s">
        <v>8</v>
      </c>
      <c r="E376" s="73" t="s">
        <v>147</v>
      </c>
      <c r="F376" s="73"/>
      <c r="G376" s="16" t="s">
        <v>34</v>
      </c>
      <c r="H376" s="15" t="s">
        <v>9</v>
      </c>
      <c r="I376" s="15" t="s">
        <v>35</v>
      </c>
      <c r="J376" s="15" t="s">
        <v>10</v>
      </c>
    </row>
    <row r="377" spans="1:10" ht="39" customHeight="1" x14ac:dyDescent="0.25">
      <c r="A377" s="22" t="s">
        <v>148</v>
      </c>
      <c r="B377" s="24" t="s">
        <v>233</v>
      </c>
      <c r="C377" s="22" t="s">
        <v>41</v>
      </c>
      <c r="D377" s="22" t="s">
        <v>234</v>
      </c>
      <c r="E377" s="74" t="s">
        <v>211</v>
      </c>
      <c r="F377" s="74"/>
      <c r="G377" s="23" t="s">
        <v>215</v>
      </c>
      <c r="H377" s="32">
        <v>1</v>
      </c>
      <c r="I377" s="25">
        <v>9.91</v>
      </c>
      <c r="J377" s="25">
        <v>9.91</v>
      </c>
    </row>
    <row r="378" spans="1:10" ht="39" customHeight="1" x14ac:dyDescent="0.25">
      <c r="A378" s="33" t="s">
        <v>150</v>
      </c>
      <c r="B378" s="34" t="s">
        <v>373</v>
      </c>
      <c r="C378" s="33" t="s">
        <v>41</v>
      </c>
      <c r="D378" s="33" t="s">
        <v>374</v>
      </c>
      <c r="E378" s="71" t="s">
        <v>275</v>
      </c>
      <c r="F378" s="71"/>
      <c r="G378" s="35" t="s">
        <v>157</v>
      </c>
      <c r="H378" s="36">
        <v>1</v>
      </c>
      <c r="I378" s="37">
        <v>8.35</v>
      </c>
      <c r="J378" s="37">
        <v>8.35</v>
      </c>
    </row>
    <row r="379" spans="1:10" ht="39" customHeight="1" x14ac:dyDescent="0.25">
      <c r="A379" s="33" t="s">
        <v>150</v>
      </c>
      <c r="B379" s="34" t="s">
        <v>375</v>
      </c>
      <c r="C379" s="33" t="s">
        <v>41</v>
      </c>
      <c r="D379" s="33" t="s">
        <v>376</v>
      </c>
      <c r="E379" s="71" t="s">
        <v>275</v>
      </c>
      <c r="F379" s="71"/>
      <c r="G379" s="35" t="s">
        <v>157</v>
      </c>
      <c r="H379" s="36">
        <v>1</v>
      </c>
      <c r="I379" s="37">
        <v>0.78</v>
      </c>
      <c r="J379" s="37">
        <v>0.78</v>
      </c>
    </row>
    <row r="380" spans="1:10" ht="39" customHeight="1" x14ac:dyDescent="0.25">
      <c r="A380" s="33" t="s">
        <v>150</v>
      </c>
      <c r="B380" s="34" t="s">
        <v>377</v>
      </c>
      <c r="C380" s="33" t="s">
        <v>41</v>
      </c>
      <c r="D380" s="33" t="s">
        <v>378</v>
      </c>
      <c r="E380" s="71" t="s">
        <v>275</v>
      </c>
      <c r="F380" s="71"/>
      <c r="G380" s="35" t="s">
        <v>157</v>
      </c>
      <c r="H380" s="36">
        <v>1</v>
      </c>
      <c r="I380" s="37">
        <v>0.62</v>
      </c>
      <c r="J380" s="37">
        <v>0.62</v>
      </c>
    </row>
    <row r="381" spans="1:10" ht="39" customHeight="1" x14ac:dyDescent="0.25">
      <c r="A381" s="33" t="s">
        <v>150</v>
      </c>
      <c r="B381" s="34" t="s">
        <v>379</v>
      </c>
      <c r="C381" s="33" t="s">
        <v>41</v>
      </c>
      <c r="D381" s="33" t="s">
        <v>380</v>
      </c>
      <c r="E381" s="71" t="s">
        <v>275</v>
      </c>
      <c r="F381" s="71"/>
      <c r="G381" s="35" t="s">
        <v>157</v>
      </c>
      <c r="H381" s="36">
        <v>1</v>
      </c>
      <c r="I381" s="37">
        <v>0.16</v>
      </c>
      <c r="J381" s="37">
        <v>0.16</v>
      </c>
    </row>
    <row r="382" spans="1:10" x14ac:dyDescent="0.25">
      <c r="A382" s="30"/>
      <c r="B382" s="30"/>
      <c r="C382" s="30"/>
      <c r="D382" s="30"/>
      <c r="E382" s="30" t="s">
        <v>171</v>
      </c>
      <c r="F382" s="43">
        <v>0</v>
      </c>
      <c r="G382" s="30" t="s">
        <v>172</v>
      </c>
      <c r="H382" s="43">
        <v>0</v>
      </c>
      <c r="I382" s="30" t="s">
        <v>173</v>
      </c>
      <c r="J382" s="43">
        <v>0</v>
      </c>
    </row>
    <row r="383" spans="1:10" ht="14.4" thickBot="1" x14ac:dyDescent="0.3">
      <c r="A383" s="30"/>
      <c r="B383" s="30"/>
      <c r="C383" s="30"/>
      <c r="D383" s="30"/>
      <c r="E383" s="30" t="s">
        <v>174</v>
      </c>
      <c r="F383" s="43">
        <v>2.66</v>
      </c>
      <c r="G383" s="30"/>
      <c r="H383" s="70" t="s">
        <v>175</v>
      </c>
      <c r="I383" s="70"/>
      <c r="J383" s="43">
        <v>12.57</v>
      </c>
    </row>
    <row r="384" spans="1:10" ht="1.05" customHeight="1" thickTop="1" x14ac:dyDescent="0.25">
      <c r="A384" s="44"/>
      <c r="B384" s="44"/>
      <c r="C384" s="44"/>
      <c r="D384" s="44"/>
      <c r="E384" s="44"/>
      <c r="F384" s="44"/>
      <c r="G384" s="44"/>
      <c r="H384" s="44"/>
      <c r="I384" s="44"/>
      <c r="J384" s="44"/>
    </row>
    <row r="385" spans="1:10" ht="18" customHeight="1" x14ac:dyDescent="0.25">
      <c r="A385" s="14"/>
      <c r="B385" s="15" t="s">
        <v>32</v>
      </c>
      <c r="C385" s="14" t="s">
        <v>33</v>
      </c>
      <c r="D385" s="14" t="s">
        <v>8</v>
      </c>
      <c r="E385" s="73" t="s">
        <v>147</v>
      </c>
      <c r="F385" s="73"/>
      <c r="G385" s="16" t="s">
        <v>34</v>
      </c>
      <c r="H385" s="15" t="s">
        <v>9</v>
      </c>
      <c r="I385" s="15" t="s">
        <v>35</v>
      </c>
      <c r="J385" s="15" t="s">
        <v>10</v>
      </c>
    </row>
    <row r="386" spans="1:10" ht="39" customHeight="1" x14ac:dyDescent="0.25">
      <c r="A386" s="22" t="s">
        <v>148</v>
      </c>
      <c r="B386" s="24" t="s">
        <v>377</v>
      </c>
      <c r="C386" s="22" t="s">
        <v>41</v>
      </c>
      <c r="D386" s="22" t="s">
        <v>378</v>
      </c>
      <c r="E386" s="74" t="s">
        <v>275</v>
      </c>
      <c r="F386" s="74"/>
      <c r="G386" s="23" t="s">
        <v>157</v>
      </c>
      <c r="H386" s="32">
        <v>1</v>
      </c>
      <c r="I386" s="25">
        <v>0.62</v>
      </c>
      <c r="J386" s="25">
        <v>0.62</v>
      </c>
    </row>
    <row r="387" spans="1:10" ht="64.95" customHeight="1" x14ac:dyDescent="0.25">
      <c r="A387" s="38" t="s">
        <v>160</v>
      </c>
      <c r="B387" s="39" t="s">
        <v>381</v>
      </c>
      <c r="C387" s="38" t="s">
        <v>41</v>
      </c>
      <c r="D387" s="38" t="s">
        <v>382</v>
      </c>
      <c r="E387" s="72" t="s">
        <v>284</v>
      </c>
      <c r="F387" s="72"/>
      <c r="G387" s="40" t="s">
        <v>257</v>
      </c>
      <c r="H387" s="41">
        <v>5.3300000000000001E-5</v>
      </c>
      <c r="I387" s="42">
        <v>11744.5</v>
      </c>
      <c r="J387" s="42">
        <v>0.62</v>
      </c>
    </row>
    <row r="388" spans="1:10" x14ac:dyDescent="0.25">
      <c r="A388" s="30"/>
      <c r="B388" s="30"/>
      <c r="C388" s="30"/>
      <c r="D388" s="30"/>
      <c r="E388" s="30" t="s">
        <v>171</v>
      </c>
      <c r="F388" s="43">
        <v>0</v>
      </c>
      <c r="G388" s="30" t="s">
        <v>172</v>
      </c>
      <c r="H388" s="43">
        <v>0</v>
      </c>
      <c r="I388" s="30" t="s">
        <v>173</v>
      </c>
      <c r="J388" s="43">
        <v>0</v>
      </c>
    </row>
    <row r="389" spans="1:10" ht="14.4" thickBot="1" x14ac:dyDescent="0.3">
      <c r="A389" s="30"/>
      <c r="B389" s="30"/>
      <c r="C389" s="30"/>
      <c r="D389" s="30"/>
      <c r="E389" s="30" t="s">
        <v>174</v>
      </c>
      <c r="F389" s="43">
        <v>0.16</v>
      </c>
      <c r="G389" s="30"/>
      <c r="H389" s="70" t="s">
        <v>175</v>
      </c>
      <c r="I389" s="70"/>
      <c r="J389" s="43">
        <v>0.78</v>
      </c>
    </row>
    <row r="390" spans="1:10" ht="1.05" customHeight="1" thickTop="1" x14ac:dyDescent="0.25">
      <c r="A390" s="44"/>
      <c r="B390" s="44"/>
      <c r="C390" s="44"/>
      <c r="D390" s="44"/>
      <c r="E390" s="44"/>
      <c r="F390" s="44"/>
      <c r="G390" s="44"/>
      <c r="H390" s="44"/>
      <c r="I390" s="44"/>
      <c r="J390" s="44"/>
    </row>
    <row r="391" spans="1:10" ht="18" customHeight="1" x14ac:dyDescent="0.25">
      <c r="A391" s="14"/>
      <c r="B391" s="15" t="s">
        <v>32</v>
      </c>
      <c r="C391" s="14" t="s">
        <v>33</v>
      </c>
      <c r="D391" s="14" t="s">
        <v>8</v>
      </c>
      <c r="E391" s="73" t="s">
        <v>147</v>
      </c>
      <c r="F391" s="73"/>
      <c r="G391" s="16" t="s">
        <v>34</v>
      </c>
      <c r="H391" s="15" t="s">
        <v>9</v>
      </c>
      <c r="I391" s="15" t="s">
        <v>35</v>
      </c>
      <c r="J391" s="15" t="s">
        <v>10</v>
      </c>
    </row>
    <row r="392" spans="1:10" ht="39" customHeight="1" x14ac:dyDescent="0.25">
      <c r="A392" s="22" t="s">
        <v>148</v>
      </c>
      <c r="B392" s="24" t="s">
        <v>379</v>
      </c>
      <c r="C392" s="22" t="s">
        <v>41</v>
      </c>
      <c r="D392" s="22" t="s">
        <v>380</v>
      </c>
      <c r="E392" s="74" t="s">
        <v>275</v>
      </c>
      <c r="F392" s="74"/>
      <c r="G392" s="23" t="s">
        <v>157</v>
      </c>
      <c r="H392" s="32">
        <v>1</v>
      </c>
      <c r="I392" s="25">
        <v>0.16</v>
      </c>
      <c r="J392" s="25">
        <v>0.16</v>
      </c>
    </row>
    <row r="393" spans="1:10" ht="64.95" customHeight="1" x14ac:dyDescent="0.25">
      <c r="A393" s="38" t="s">
        <v>160</v>
      </c>
      <c r="B393" s="39" t="s">
        <v>381</v>
      </c>
      <c r="C393" s="38" t="s">
        <v>41</v>
      </c>
      <c r="D393" s="38" t="s">
        <v>382</v>
      </c>
      <c r="E393" s="72" t="s">
        <v>284</v>
      </c>
      <c r="F393" s="72"/>
      <c r="G393" s="40" t="s">
        <v>257</v>
      </c>
      <c r="H393" s="41">
        <v>1.43E-5</v>
      </c>
      <c r="I393" s="42">
        <v>11744.5</v>
      </c>
      <c r="J393" s="42">
        <v>0.16</v>
      </c>
    </row>
    <row r="394" spans="1:10" x14ac:dyDescent="0.25">
      <c r="A394" s="30"/>
      <c r="B394" s="30"/>
      <c r="C394" s="30"/>
      <c r="D394" s="30"/>
      <c r="E394" s="30" t="s">
        <v>171</v>
      </c>
      <c r="F394" s="43">
        <v>0</v>
      </c>
      <c r="G394" s="30" t="s">
        <v>172</v>
      </c>
      <c r="H394" s="43">
        <v>0</v>
      </c>
      <c r="I394" s="30" t="s">
        <v>173</v>
      </c>
      <c r="J394" s="43">
        <v>0</v>
      </c>
    </row>
    <row r="395" spans="1:10" ht="14.4" thickBot="1" x14ac:dyDescent="0.3">
      <c r="A395" s="30"/>
      <c r="B395" s="30"/>
      <c r="C395" s="30"/>
      <c r="D395" s="30"/>
      <c r="E395" s="30" t="s">
        <v>174</v>
      </c>
      <c r="F395" s="43">
        <v>0.04</v>
      </c>
      <c r="G395" s="30"/>
      <c r="H395" s="70" t="s">
        <v>175</v>
      </c>
      <c r="I395" s="70"/>
      <c r="J395" s="43">
        <v>0.2</v>
      </c>
    </row>
    <row r="396" spans="1:10" ht="1.05" customHeight="1" thickTop="1" x14ac:dyDescent="0.25">
      <c r="A396" s="44"/>
      <c r="B396" s="44"/>
      <c r="C396" s="44"/>
      <c r="D396" s="44"/>
      <c r="E396" s="44"/>
      <c r="F396" s="44"/>
      <c r="G396" s="44"/>
      <c r="H396" s="44"/>
      <c r="I396" s="44"/>
      <c r="J396" s="44"/>
    </row>
    <row r="397" spans="1:10" ht="18" customHeight="1" x14ac:dyDescent="0.25">
      <c r="A397" s="14"/>
      <c r="B397" s="15" t="s">
        <v>32</v>
      </c>
      <c r="C397" s="14" t="s">
        <v>33</v>
      </c>
      <c r="D397" s="14" t="s">
        <v>8</v>
      </c>
      <c r="E397" s="73" t="s">
        <v>147</v>
      </c>
      <c r="F397" s="73"/>
      <c r="G397" s="16" t="s">
        <v>34</v>
      </c>
      <c r="H397" s="15" t="s">
        <v>9</v>
      </c>
      <c r="I397" s="15" t="s">
        <v>35</v>
      </c>
      <c r="J397" s="15" t="s">
        <v>10</v>
      </c>
    </row>
    <row r="398" spans="1:10" ht="39" customHeight="1" x14ac:dyDescent="0.25">
      <c r="A398" s="22" t="s">
        <v>148</v>
      </c>
      <c r="B398" s="24" t="s">
        <v>375</v>
      </c>
      <c r="C398" s="22" t="s">
        <v>41</v>
      </c>
      <c r="D398" s="22" t="s">
        <v>376</v>
      </c>
      <c r="E398" s="74" t="s">
        <v>275</v>
      </c>
      <c r="F398" s="74"/>
      <c r="G398" s="23" t="s">
        <v>157</v>
      </c>
      <c r="H398" s="32">
        <v>1</v>
      </c>
      <c r="I398" s="25">
        <v>0.78</v>
      </c>
      <c r="J398" s="25">
        <v>0.78</v>
      </c>
    </row>
    <row r="399" spans="1:10" ht="64.95" customHeight="1" x14ac:dyDescent="0.25">
      <c r="A399" s="38" t="s">
        <v>160</v>
      </c>
      <c r="B399" s="39" t="s">
        <v>381</v>
      </c>
      <c r="C399" s="38" t="s">
        <v>41</v>
      </c>
      <c r="D399" s="38" t="s">
        <v>382</v>
      </c>
      <c r="E399" s="72" t="s">
        <v>284</v>
      </c>
      <c r="F399" s="72"/>
      <c r="G399" s="40" t="s">
        <v>257</v>
      </c>
      <c r="H399" s="41">
        <v>6.6699999999999995E-5</v>
      </c>
      <c r="I399" s="42">
        <v>11744.5</v>
      </c>
      <c r="J399" s="42">
        <v>0.78</v>
      </c>
    </row>
    <row r="400" spans="1:10" x14ac:dyDescent="0.25">
      <c r="A400" s="30"/>
      <c r="B400" s="30"/>
      <c r="C400" s="30"/>
      <c r="D400" s="30"/>
      <c r="E400" s="30" t="s">
        <v>171</v>
      </c>
      <c r="F400" s="43">
        <v>0</v>
      </c>
      <c r="G400" s="30" t="s">
        <v>172</v>
      </c>
      <c r="H400" s="43">
        <v>0</v>
      </c>
      <c r="I400" s="30" t="s">
        <v>173</v>
      </c>
      <c r="J400" s="43">
        <v>0</v>
      </c>
    </row>
    <row r="401" spans="1:10" ht="14.4" thickBot="1" x14ac:dyDescent="0.3">
      <c r="A401" s="30"/>
      <c r="B401" s="30"/>
      <c r="C401" s="30"/>
      <c r="D401" s="30"/>
      <c r="E401" s="30" t="s">
        <v>174</v>
      </c>
      <c r="F401" s="43">
        <v>0.2</v>
      </c>
      <c r="G401" s="30"/>
      <c r="H401" s="70" t="s">
        <v>175</v>
      </c>
      <c r="I401" s="70"/>
      <c r="J401" s="43">
        <v>0.98</v>
      </c>
    </row>
    <row r="402" spans="1:10" ht="1.05" customHeight="1" thickTop="1" x14ac:dyDescent="0.25">
      <c r="A402" s="44"/>
      <c r="B402" s="44"/>
      <c r="C402" s="44"/>
      <c r="D402" s="44"/>
      <c r="E402" s="44"/>
      <c r="F402" s="44"/>
      <c r="G402" s="44"/>
      <c r="H402" s="44"/>
      <c r="I402" s="44"/>
      <c r="J402" s="44"/>
    </row>
    <row r="403" spans="1:10" ht="18" customHeight="1" x14ac:dyDescent="0.25">
      <c r="A403" s="14"/>
      <c r="B403" s="15" t="s">
        <v>32</v>
      </c>
      <c r="C403" s="14" t="s">
        <v>33</v>
      </c>
      <c r="D403" s="14" t="s">
        <v>8</v>
      </c>
      <c r="E403" s="73" t="s">
        <v>147</v>
      </c>
      <c r="F403" s="73"/>
      <c r="G403" s="16" t="s">
        <v>34</v>
      </c>
      <c r="H403" s="15" t="s">
        <v>9</v>
      </c>
      <c r="I403" s="15" t="s">
        <v>35</v>
      </c>
      <c r="J403" s="15" t="s">
        <v>10</v>
      </c>
    </row>
    <row r="404" spans="1:10" ht="39" customHeight="1" x14ac:dyDescent="0.25">
      <c r="A404" s="22" t="s">
        <v>148</v>
      </c>
      <c r="B404" s="24" t="s">
        <v>373</v>
      </c>
      <c r="C404" s="22" t="s">
        <v>41</v>
      </c>
      <c r="D404" s="22" t="s">
        <v>374</v>
      </c>
      <c r="E404" s="74" t="s">
        <v>275</v>
      </c>
      <c r="F404" s="74"/>
      <c r="G404" s="23" t="s">
        <v>157</v>
      </c>
      <c r="H404" s="32">
        <v>1</v>
      </c>
      <c r="I404" s="25">
        <v>8.35</v>
      </c>
      <c r="J404" s="25">
        <v>8.35</v>
      </c>
    </row>
    <row r="405" spans="1:10" ht="24" customHeight="1" x14ac:dyDescent="0.25">
      <c r="A405" s="38" t="s">
        <v>160</v>
      </c>
      <c r="B405" s="39" t="s">
        <v>383</v>
      </c>
      <c r="C405" s="38" t="s">
        <v>41</v>
      </c>
      <c r="D405" s="38" t="s">
        <v>384</v>
      </c>
      <c r="E405" s="72" t="s">
        <v>163</v>
      </c>
      <c r="F405" s="72"/>
      <c r="G405" s="40" t="s">
        <v>358</v>
      </c>
      <c r="H405" s="41">
        <v>1.44</v>
      </c>
      <c r="I405" s="42">
        <v>5.8</v>
      </c>
      <c r="J405" s="42">
        <v>8.35</v>
      </c>
    </row>
    <row r="406" spans="1:10" x14ac:dyDescent="0.25">
      <c r="A406" s="30"/>
      <c r="B406" s="30"/>
      <c r="C406" s="30"/>
      <c r="D406" s="30"/>
      <c r="E406" s="30" t="s">
        <v>171</v>
      </c>
      <c r="F406" s="43">
        <v>0</v>
      </c>
      <c r="G406" s="30" t="s">
        <v>172</v>
      </c>
      <c r="H406" s="43">
        <v>0</v>
      </c>
      <c r="I406" s="30" t="s">
        <v>173</v>
      </c>
      <c r="J406" s="43">
        <v>0</v>
      </c>
    </row>
    <row r="407" spans="1:10" ht="14.4" thickBot="1" x14ac:dyDescent="0.3">
      <c r="A407" s="30"/>
      <c r="B407" s="30"/>
      <c r="C407" s="30"/>
      <c r="D407" s="30"/>
      <c r="E407" s="30" t="s">
        <v>174</v>
      </c>
      <c r="F407" s="43">
        <v>2.2400000000000002</v>
      </c>
      <c r="G407" s="30"/>
      <c r="H407" s="70" t="s">
        <v>175</v>
      </c>
      <c r="I407" s="70"/>
      <c r="J407" s="43">
        <v>10.59</v>
      </c>
    </row>
    <row r="408" spans="1:10" ht="1.05" customHeight="1" thickTop="1" x14ac:dyDescent="0.25">
      <c r="A408" s="44"/>
      <c r="B408" s="44"/>
      <c r="C408" s="44"/>
      <c r="D408" s="44"/>
      <c r="E408" s="44"/>
      <c r="F408" s="44"/>
      <c r="G408" s="44"/>
      <c r="H408" s="44"/>
      <c r="I408" s="44"/>
      <c r="J408" s="44"/>
    </row>
    <row r="409" spans="1:10" ht="18" customHeight="1" x14ac:dyDescent="0.25">
      <c r="A409" s="14"/>
      <c r="B409" s="15" t="s">
        <v>32</v>
      </c>
      <c r="C409" s="14" t="s">
        <v>33</v>
      </c>
      <c r="D409" s="14" t="s">
        <v>8</v>
      </c>
      <c r="E409" s="73" t="s">
        <v>147</v>
      </c>
      <c r="F409" s="73"/>
      <c r="G409" s="16" t="s">
        <v>34</v>
      </c>
      <c r="H409" s="15" t="s">
        <v>9</v>
      </c>
      <c r="I409" s="15" t="s">
        <v>35</v>
      </c>
      <c r="J409" s="15" t="s">
        <v>10</v>
      </c>
    </row>
    <row r="410" spans="1:10" ht="52.05" customHeight="1" x14ac:dyDescent="0.25">
      <c r="A410" s="22" t="s">
        <v>148</v>
      </c>
      <c r="B410" s="24" t="s">
        <v>216</v>
      </c>
      <c r="C410" s="22" t="s">
        <v>41</v>
      </c>
      <c r="D410" s="22" t="s">
        <v>217</v>
      </c>
      <c r="E410" s="74" t="s">
        <v>211</v>
      </c>
      <c r="F410" s="74"/>
      <c r="G410" s="23" t="s">
        <v>212</v>
      </c>
      <c r="H410" s="32">
        <v>1</v>
      </c>
      <c r="I410" s="25">
        <v>64.09</v>
      </c>
      <c r="J410" s="25">
        <v>64.09</v>
      </c>
    </row>
    <row r="411" spans="1:10" ht="52.05" customHeight="1" x14ac:dyDescent="0.25">
      <c r="A411" s="33" t="s">
        <v>150</v>
      </c>
      <c r="B411" s="34" t="s">
        <v>385</v>
      </c>
      <c r="C411" s="33" t="s">
        <v>41</v>
      </c>
      <c r="D411" s="33" t="s">
        <v>386</v>
      </c>
      <c r="E411" s="71" t="s">
        <v>275</v>
      </c>
      <c r="F411" s="71"/>
      <c r="G411" s="35" t="s">
        <v>157</v>
      </c>
      <c r="H411" s="36">
        <v>1</v>
      </c>
      <c r="I411" s="37">
        <v>31.55</v>
      </c>
      <c r="J411" s="37">
        <v>31.55</v>
      </c>
    </row>
    <row r="412" spans="1:10" ht="25.95" customHeight="1" x14ac:dyDescent="0.25">
      <c r="A412" s="33" t="s">
        <v>150</v>
      </c>
      <c r="B412" s="34" t="s">
        <v>363</v>
      </c>
      <c r="C412" s="33" t="s">
        <v>41</v>
      </c>
      <c r="D412" s="33" t="s">
        <v>364</v>
      </c>
      <c r="E412" s="71" t="s">
        <v>156</v>
      </c>
      <c r="F412" s="71"/>
      <c r="G412" s="35" t="s">
        <v>157</v>
      </c>
      <c r="H412" s="36">
        <v>1</v>
      </c>
      <c r="I412" s="37">
        <v>24.02</v>
      </c>
      <c r="J412" s="37">
        <v>24.02</v>
      </c>
    </row>
    <row r="413" spans="1:10" ht="52.05" customHeight="1" x14ac:dyDescent="0.25">
      <c r="A413" s="33" t="s">
        <v>150</v>
      </c>
      <c r="B413" s="34" t="s">
        <v>387</v>
      </c>
      <c r="C413" s="33" t="s">
        <v>41</v>
      </c>
      <c r="D413" s="33" t="s">
        <v>388</v>
      </c>
      <c r="E413" s="71" t="s">
        <v>275</v>
      </c>
      <c r="F413" s="71"/>
      <c r="G413" s="35" t="s">
        <v>157</v>
      </c>
      <c r="H413" s="36">
        <v>1</v>
      </c>
      <c r="I413" s="37">
        <v>8.52</v>
      </c>
      <c r="J413" s="37">
        <v>8.52</v>
      </c>
    </row>
    <row r="414" spans="1:10" x14ac:dyDescent="0.25">
      <c r="A414" s="30"/>
      <c r="B414" s="30"/>
      <c r="C414" s="30"/>
      <c r="D414" s="30"/>
      <c r="E414" s="30" t="s">
        <v>171</v>
      </c>
      <c r="F414" s="43">
        <v>18.579999999999998</v>
      </c>
      <c r="G414" s="30" t="s">
        <v>172</v>
      </c>
      <c r="H414" s="43">
        <v>0</v>
      </c>
      <c r="I414" s="30" t="s">
        <v>173</v>
      </c>
      <c r="J414" s="43">
        <v>18.579999999999998</v>
      </c>
    </row>
    <row r="415" spans="1:10" ht="14.4" thickBot="1" x14ac:dyDescent="0.3">
      <c r="A415" s="30"/>
      <c r="B415" s="30"/>
      <c r="C415" s="30"/>
      <c r="D415" s="30"/>
      <c r="E415" s="30" t="s">
        <v>174</v>
      </c>
      <c r="F415" s="43">
        <v>17.23</v>
      </c>
      <c r="G415" s="30"/>
      <c r="H415" s="70" t="s">
        <v>175</v>
      </c>
      <c r="I415" s="70"/>
      <c r="J415" s="43">
        <v>81.319999999999993</v>
      </c>
    </row>
    <row r="416" spans="1:10" ht="1.05" customHeight="1" thickTop="1" x14ac:dyDescent="0.25">
      <c r="A416" s="44"/>
      <c r="B416" s="44"/>
      <c r="C416" s="44"/>
      <c r="D416" s="44"/>
      <c r="E416" s="44"/>
      <c r="F416" s="44"/>
      <c r="G416" s="44"/>
      <c r="H416" s="44"/>
      <c r="I416" s="44"/>
      <c r="J416" s="44"/>
    </row>
    <row r="417" spans="1:10" ht="18" customHeight="1" x14ac:dyDescent="0.25">
      <c r="A417" s="14"/>
      <c r="B417" s="15" t="s">
        <v>32</v>
      </c>
      <c r="C417" s="14" t="s">
        <v>33</v>
      </c>
      <c r="D417" s="14" t="s">
        <v>8</v>
      </c>
      <c r="E417" s="73" t="s">
        <v>147</v>
      </c>
      <c r="F417" s="73"/>
      <c r="G417" s="16" t="s">
        <v>34</v>
      </c>
      <c r="H417" s="15" t="s">
        <v>9</v>
      </c>
      <c r="I417" s="15" t="s">
        <v>35</v>
      </c>
      <c r="J417" s="15" t="s">
        <v>10</v>
      </c>
    </row>
    <row r="418" spans="1:10" ht="52.05" customHeight="1" x14ac:dyDescent="0.25">
      <c r="A418" s="22" t="s">
        <v>148</v>
      </c>
      <c r="B418" s="24" t="s">
        <v>385</v>
      </c>
      <c r="C418" s="22" t="s">
        <v>41</v>
      </c>
      <c r="D418" s="22" t="s">
        <v>386</v>
      </c>
      <c r="E418" s="74" t="s">
        <v>275</v>
      </c>
      <c r="F418" s="74"/>
      <c r="G418" s="23" t="s">
        <v>157</v>
      </c>
      <c r="H418" s="32">
        <v>1</v>
      </c>
      <c r="I418" s="25">
        <v>31.55</v>
      </c>
      <c r="J418" s="25">
        <v>31.55</v>
      </c>
    </row>
    <row r="419" spans="1:10" ht="39" customHeight="1" x14ac:dyDescent="0.25">
      <c r="A419" s="38" t="s">
        <v>160</v>
      </c>
      <c r="B419" s="39" t="s">
        <v>389</v>
      </c>
      <c r="C419" s="38" t="s">
        <v>41</v>
      </c>
      <c r="D419" s="38" t="s">
        <v>390</v>
      </c>
      <c r="E419" s="72" t="s">
        <v>284</v>
      </c>
      <c r="F419" s="72"/>
      <c r="G419" s="40" t="s">
        <v>257</v>
      </c>
      <c r="H419" s="41">
        <v>5.3300000000000001E-5</v>
      </c>
      <c r="I419" s="42">
        <v>592078.81000000006</v>
      </c>
      <c r="J419" s="42">
        <v>31.55</v>
      </c>
    </row>
    <row r="420" spans="1:10" x14ac:dyDescent="0.25">
      <c r="A420" s="30"/>
      <c r="B420" s="30"/>
      <c r="C420" s="30"/>
      <c r="D420" s="30"/>
      <c r="E420" s="30" t="s">
        <v>171</v>
      </c>
      <c r="F420" s="43">
        <v>0</v>
      </c>
      <c r="G420" s="30" t="s">
        <v>172</v>
      </c>
      <c r="H420" s="43">
        <v>0</v>
      </c>
      <c r="I420" s="30" t="s">
        <v>173</v>
      </c>
      <c r="J420" s="43">
        <v>0</v>
      </c>
    </row>
    <row r="421" spans="1:10" ht="14.4" thickBot="1" x14ac:dyDescent="0.3">
      <c r="A421" s="30"/>
      <c r="B421" s="30"/>
      <c r="C421" s="30"/>
      <c r="D421" s="30"/>
      <c r="E421" s="30" t="s">
        <v>174</v>
      </c>
      <c r="F421" s="43">
        <v>8.48</v>
      </c>
      <c r="G421" s="30"/>
      <c r="H421" s="70" t="s">
        <v>175</v>
      </c>
      <c r="I421" s="70"/>
      <c r="J421" s="43">
        <v>40.03</v>
      </c>
    </row>
    <row r="422" spans="1:10" ht="1.05" customHeight="1" thickTop="1" x14ac:dyDescent="0.25">
      <c r="A422" s="44"/>
      <c r="B422" s="44"/>
      <c r="C422" s="44"/>
      <c r="D422" s="44"/>
      <c r="E422" s="44"/>
      <c r="F422" s="44"/>
      <c r="G422" s="44"/>
      <c r="H422" s="44"/>
      <c r="I422" s="44"/>
      <c r="J422" s="44"/>
    </row>
    <row r="423" spans="1:10" ht="18" customHeight="1" x14ac:dyDescent="0.25">
      <c r="A423" s="14"/>
      <c r="B423" s="15" t="s">
        <v>32</v>
      </c>
      <c r="C423" s="14" t="s">
        <v>33</v>
      </c>
      <c r="D423" s="14" t="s">
        <v>8</v>
      </c>
      <c r="E423" s="73" t="s">
        <v>147</v>
      </c>
      <c r="F423" s="73"/>
      <c r="G423" s="16" t="s">
        <v>34</v>
      </c>
      <c r="H423" s="15" t="s">
        <v>9</v>
      </c>
      <c r="I423" s="15" t="s">
        <v>35</v>
      </c>
      <c r="J423" s="15" t="s">
        <v>10</v>
      </c>
    </row>
    <row r="424" spans="1:10" ht="52.05" customHeight="1" x14ac:dyDescent="0.25">
      <c r="A424" s="22" t="s">
        <v>148</v>
      </c>
      <c r="B424" s="24" t="s">
        <v>387</v>
      </c>
      <c r="C424" s="22" t="s">
        <v>41</v>
      </c>
      <c r="D424" s="22" t="s">
        <v>388</v>
      </c>
      <c r="E424" s="74" t="s">
        <v>275</v>
      </c>
      <c r="F424" s="74"/>
      <c r="G424" s="23" t="s">
        <v>157</v>
      </c>
      <c r="H424" s="32">
        <v>1</v>
      </c>
      <c r="I424" s="25">
        <v>8.52</v>
      </c>
      <c r="J424" s="25">
        <v>8.52</v>
      </c>
    </row>
    <row r="425" spans="1:10" ht="39" customHeight="1" x14ac:dyDescent="0.25">
      <c r="A425" s="38" t="s">
        <v>160</v>
      </c>
      <c r="B425" s="39" t="s">
        <v>389</v>
      </c>
      <c r="C425" s="38" t="s">
        <v>41</v>
      </c>
      <c r="D425" s="38" t="s">
        <v>390</v>
      </c>
      <c r="E425" s="72" t="s">
        <v>284</v>
      </c>
      <c r="F425" s="72"/>
      <c r="G425" s="40" t="s">
        <v>257</v>
      </c>
      <c r="H425" s="41">
        <v>1.4399999999999999E-5</v>
      </c>
      <c r="I425" s="42">
        <v>592078.81000000006</v>
      </c>
      <c r="J425" s="42">
        <v>8.52</v>
      </c>
    </row>
    <row r="426" spans="1:10" x14ac:dyDescent="0.25">
      <c r="A426" s="30"/>
      <c r="B426" s="30"/>
      <c r="C426" s="30"/>
      <c r="D426" s="30"/>
      <c r="E426" s="30" t="s">
        <v>171</v>
      </c>
      <c r="F426" s="43">
        <v>0</v>
      </c>
      <c r="G426" s="30" t="s">
        <v>172</v>
      </c>
      <c r="H426" s="43">
        <v>0</v>
      </c>
      <c r="I426" s="30" t="s">
        <v>173</v>
      </c>
      <c r="J426" s="43">
        <v>0</v>
      </c>
    </row>
    <row r="427" spans="1:10" ht="14.4" thickBot="1" x14ac:dyDescent="0.3">
      <c r="A427" s="30"/>
      <c r="B427" s="30"/>
      <c r="C427" s="30"/>
      <c r="D427" s="30"/>
      <c r="E427" s="30" t="s">
        <v>174</v>
      </c>
      <c r="F427" s="43">
        <v>2.29</v>
      </c>
      <c r="G427" s="30"/>
      <c r="H427" s="70" t="s">
        <v>175</v>
      </c>
      <c r="I427" s="70"/>
      <c r="J427" s="43">
        <v>10.81</v>
      </c>
    </row>
    <row r="428" spans="1:10" ht="1.05" customHeight="1" thickTop="1" x14ac:dyDescent="0.25">
      <c r="A428" s="44"/>
      <c r="B428" s="44"/>
      <c r="C428" s="44"/>
      <c r="D428" s="44"/>
      <c r="E428" s="44"/>
      <c r="F428" s="44"/>
      <c r="G428" s="44"/>
      <c r="H428" s="44"/>
      <c r="I428" s="44"/>
      <c r="J428" s="44"/>
    </row>
    <row r="429" spans="1:10" ht="18" customHeight="1" x14ac:dyDescent="0.25">
      <c r="A429" s="14"/>
      <c r="B429" s="15" t="s">
        <v>32</v>
      </c>
      <c r="C429" s="14" t="s">
        <v>33</v>
      </c>
      <c r="D429" s="14" t="s">
        <v>8</v>
      </c>
      <c r="E429" s="73" t="s">
        <v>147</v>
      </c>
      <c r="F429" s="73"/>
      <c r="G429" s="16" t="s">
        <v>34</v>
      </c>
      <c r="H429" s="15" t="s">
        <v>9</v>
      </c>
      <c r="I429" s="15" t="s">
        <v>35</v>
      </c>
      <c r="J429" s="15" t="s">
        <v>10</v>
      </c>
    </row>
    <row r="430" spans="1:10" ht="24" customHeight="1" x14ac:dyDescent="0.25">
      <c r="A430" s="22" t="s">
        <v>148</v>
      </c>
      <c r="B430" s="24" t="s">
        <v>158</v>
      </c>
      <c r="C430" s="22" t="s">
        <v>41</v>
      </c>
      <c r="D430" s="22" t="s">
        <v>159</v>
      </c>
      <c r="E430" s="74" t="s">
        <v>156</v>
      </c>
      <c r="F430" s="74"/>
      <c r="G430" s="23" t="s">
        <v>157</v>
      </c>
      <c r="H430" s="32">
        <v>1</v>
      </c>
      <c r="I430" s="25">
        <v>20.100000000000001</v>
      </c>
      <c r="J430" s="25">
        <v>20.100000000000001</v>
      </c>
    </row>
    <row r="431" spans="1:10" ht="25.95" customHeight="1" x14ac:dyDescent="0.25">
      <c r="A431" s="33" t="s">
        <v>150</v>
      </c>
      <c r="B431" s="34" t="s">
        <v>336</v>
      </c>
      <c r="C431" s="33" t="s">
        <v>41</v>
      </c>
      <c r="D431" s="33" t="s">
        <v>337</v>
      </c>
      <c r="E431" s="71" t="s">
        <v>156</v>
      </c>
      <c r="F431" s="71"/>
      <c r="G431" s="35" t="s">
        <v>157</v>
      </c>
      <c r="H431" s="36">
        <v>1</v>
      </c>
      <c r="I431" s="37">
        <v>0.28000000000000003</v>
      </c>
      <c r="J431" s="37">
        <v>0.28000000000000003</v>
      </c>
    </row>
    <row r="432" spans="1:10" ht="24" customHeight="1" x14ac:dyDescent="0.25">
      <c r="A432" s="38" t="s">
        <v>160</v>
      </c>
      <c r="B432" s="39" t="s">
        <v>338</v>
      </c>
      <c r="C432" s="38" t="s">
        <v>41</v>
      </c>
      <c r="D432" s="38" t="s">
        <v>339</v>
      </c>
      <c r="E432" s="72" t="s">
        <v>179</v>
      </c>
      <c r="F432" s="72"/>
      <c r="G432" s="40" t="s">
        <v>157</v>
      </c>
      <c r="H432" s="41">
        <v>1</v>
      </c>
      <c r="I432" s="42">
        <v>13.28</v>
      </c>
      <c r="J432" s="42">
        <v>13.28</v>
      </c>
    </row>
    <row r="433" spans="1:10" ht="25.95" customHeight="1" x14ac:dyDescent="0.25">
      <c r="A433" s="38" t="s">
        <v>160</v>
      </c>
      <c r="B433" s="39" t="s">
        <v>298</v>
      </c>
      <c r="C433" s="38" t="s">
        <v>41</v>
      </c>
      <c r="D433" s="38" t="s">
        <v>299</v>
      </c>
      <c r="E433" s="72" t="s">
        <v>293</v>
      </c>
      <c r="F433" s="72"/>
      <c r="G433" s="40" t="s">
        <v>157</v>
      </c>
      <c r="H433" s="41">
        <v>1</v>
      </c>
      <c r="I433" s="42">
        <v>2.46</v>
      </c>
      <c r="J433" s="42">
        <v>2.46</v>
      </c>
    </row>
    <row r="434" spans="1:10" ht="25.95" customHeight="1" x14ac:dyDescent="0.25">
      <c r="A434" s="38" t="s">
        <v>160</v>
      </c>
      <c r="B434" s="39" t="s">
        <v>391</v>
      </c>
      <c r="C434" s="38" t="s">
        <v>41</v>
      </c>
      <c r="D434" s="38" t="s">
        <v>392</v>
      </c>
      <c r="E434" s="72" t="s">
        <v>293</v>
      </c>
      <c r="F434" s="72"/>
      <c r="G434" s="40" t="s">
        <v>157</v>
      </c>
      <c r="H434" s="41">
        <v>1</v>
      </c>
      <c r="I434" s="42">
        <v>0.61</v>
      </c>
      <c r="J434" s="42">
        <v>0.61</v>
      </c>
    </row>
    <row r="435" spans="1:10" ht="25.95" customHeight="1" x14ac:dyDescent="0.25">
      <c r="A435" s="38" t="s">
        <v>160</v>
      </c>
      <c r="B435" s="39" t="s">
        <v>393</v>
      </c>
      <c r="C435" s="38" t="s">
        <v>41</v>
      </c>
      <c r="D435" s="38" t="s">
        <v>394</v>
      </c>
      <c r="E435" s="72" t="s">
        <v>293</v>
      </c>
      <c r="F435" s="72"/>
      <c r="G435" s="40" t="s">
        <v>157</v>
      </c>
      <c r="H435" s="41">
        <v>1</v>
      </c>
      <c r="I435" s="42">
        <v>1.39</v>
      </c>
      <c r="J435" s="42">
        <v>1.39</v>
      </c>
    </row>
    <row r="436" spans="1:10" ht="25.95" customHeight="1" x14ac:dyDescent="0.25">
      <c r="A436" s="38" t="s">
        <v>160</v>
      </c>
      <c r="B436" s="39" t="s">
        <v>304</v>
      </c>
      <c r="C436" s="38" t="s">
        <v>41</v>
      </c>
      <c r="D436" s="38" t="s">
        <v>305</v>
      </c>
      <c r="E436" s="72" t="s">
        <v>293</v>
      </c>
      <c r="F436" s="72"/>
      <c r="G436" s="40" t="s">
        <v>157</v>
      </c>
      <c r="H436" s="41">
        <v>1</v>
      </c>
      <c r="I436" s="42">
        <v>1.43</v>
      </c>
      <c r="J436" s="42">
        <v>1.43</v>
      </c>
    </row>
    <row r="437" spans="1:10" ht="25.95" customHeight="1" x14ac:dyDescent="0.25">
      <c r="A437" s="38" t="s">
        <v>160</v>
      </c>
      <c r="B437" s="39" t="s">
        <v>291</v>
      </c>
      <c r="C437" s="38" t="s">
        <v>41</v>
      </c>
      <c r="D437" s="38" t="s">
        <v>292</v>
      </c>
      <c r="E437" s="72" t="s">
        <v>293</v>
      </c>
      <c r="F437" s="72"/>
      <c r="G437" s="40" t="s">
        <v>157</v>
      </c>
      <c r="H437" s="41">
        <v>1</v>
      </c>
      <c r="I437" s="42">
        <v>0.08</v>
      </c>
      <c r="J437" s="42">
        <v>0.08</v>
      </c>
    </row>
    <row r="438" spans="1:10" ht="25.95" customHeight="1" x14ac:dyDescent="0.25">
      <c r="A438" s="38" t="s">
        <v>160</v>
      </c>
      <c r="B438" s="39" t="s">
        <v>300</v>
      </c>
      <c r="C438" s="38" t="s">
        <v>41</v>
      </c>
      <c r="D438" s="38" t="s">
        <v>301</v>
      </c>
      <c r="E438" s="72" t="s">
        <v>293</v>
      </c>
      <c r="F438" s="72"/>
      <c r="G438" s="40" t="s">
        <v>157</v>
      </c>
      <c r="H438" s="41">
        <v>1</v>
      </c>
      <c r="I438" s="42">
        <v>0.56999999999999995</v>
      </c>
      <c r="J438" s="42">
        <v>0.56999999999999995</v>
      </c>
    </row>
    <row r="439" spans="1:10" x14ac:dyDescent="0.25">
      <c r="A439" s="30"/>
      <c r="B439" s="30"/>
      <c r="C439" s="30"/>
      <c r="D439" s="30"/>
      <c r="E439" s="30" t="s">
        <v>171</v>
      </c>
      <c r="F439" s="43">
        <v>13.56</v>
      </c>
      <c r="G439" s="30" t="s">
        <v>172</v>
      </c>
      <c r="H439" s="43">
        <v>0</v>
      </c>
      <c r="I439" s="30" t="s">
        <v>173</v>
      </c>
      <c r="J439" s="43">
        <v>13.56</v>
      </c>
    </row>
    <row r="440" spans="1:10" ht="14.4" thickBot="1" x14ac:dyDescent="0.3">
      <c r="A440" s="30"/>
      <c r="B440" s="30"/>
      <c r="C440" s="30"/>
      <c r="D440" s="30"/>
      <c r="E440" s="30" t="s">
        <v>174</v>
      </c>
      <c r="F440" s="43">
        <v>5.4</v>
      </c>
      <c r="G440" s="30"/>
      <c r="H440" s="70" t="s">
        <v>175</v>
      </c>
      <c r="I440" s="70"/>
      <c r="J440" s="43">
        <v>25.5</v>
      </c>
    </row>
    <row r="441" spans="1:10" ht="1.05" customHeight="1" thickTop="1" x14ac:dyDescent="0.25">
      <c r="A441" s="44"/>
      <c r="B441" s="44"/>
      <c r="C441" s="44"/>
      <c r="D441" s="44"/>
      <c r="E441" s="44"/>
      <c r="F441" s="44"/>
      <c r="G441" s="44"/>
      <c r="H441" s="44"/>
      <c r="I441" s="44"/>
      <c r="J441" s="44"/>
    </row>
    <row r="442" spans="1:10" x14ac:dyDescent="0.25">
      <c r="A442" s="27"/>
      <c r="B442" s="27"/>
      <c r="C442" s="27"/>
      <c r="D442" s="27"/>
      <c r="E442" s="27"/>
      <c r="F442" s="27"/>
      <c r="G442" s="27"/>
      <c r="H442" s="27"/>
      <c r="I442" s="27"/>
      <c r="J442" s="27"/>
    </row>
  </sheetData>
  <mergeCells count="356">
    <mergeCell ref="E436:F436"/>
    <mergeCell ref="E437:F437"/>
    <mergeCell ref="E438:F438"/>
    <mergeCell ref="H440:I440"/>
    <mergeCell ref="E430:F430"/>
    <mergeCell ref="E431:F431"/>
    <mergeCell ref="E432:F432"/>
    <mergeCell ref="E433:F433"/>
    <mergeCell ref="E434:F434"/>
    <mergeCell ref="E435:F435"/>
    <mergeCell ref="H421:I421"/>
    <mergeCell ref="E423:F423"/>
    <mergeCell ref="E424:F424"/>
    <mergeCell ref="E425:F425"/>
    <mergeCell ref="H427:I427"/>
    <mergeCell ref="E429:F429"/>
    <mergeCell ref="E412:F412"/>
    <mergeCell ref="E413:F413"/>
    <mergeCell ref="H415:I415"/>
    <mergeCell ref="E417:F417"/>
    <mergeCell ref="E418:F418"/>
    <mergeCell ref="E419:F419"/>
    <mergeCell ref="E404:F404"/>
    <mergeCell ref="E405:F405"/>
    <mergeCell ref="H407:I407"/>
    <mergeCell ref="E409:F409"/>
    <mergeCell ref="E410:F410"/>
    <mergeCell ref="E411:F411"/>
    <mergeCell ref="H395:I395"/>
    <mergeCell ref="E397:F397"/>
    <mergeCell ref="E398:F398"/>
    <mergeCell ref="E399:F399"/>
    <mergeCell ref="H401:I401"/>
    <mergeCell ref="E403:F403"/>
    <mergeCell ref="E386:F386"/>
    <mergeCell ref="E387:F387"/>
    <mergeCell ref="H389:I389"/>
    <mergeCell ref="E391:F391"/>
    <mergeCell ref="E392:F392"/>
    <mergeCell ref="E393:F393"/>
    <mergeCell ref="E378:F378"/>
    <mergeCell ref="E379:F379"/>
    <mergeCell ref="E380:F380"/>
    <mergeCell ref="E381:F381"/>
    <mergeCell ref="H383:I383"/>
    <mergeCell ref="E385:F385"/>
    <mergeCell ref="E370:F370"/>
    <mergeCell ref="E371:F371"/>
    <mergeCell ref="E372:F372"/>
    <mergeCell ref="H374:I374"/>
    <mergeCell ref="E376:F376"/>
    <mergeCell ref="E377:F377"/>
    <mergeCell ref="E362:F362"/>
    <mergeCell ref="E363:F363"/>
    <mergeCell ref="E364:F364"/>
    <mergeCell ref="E365:F365"/>
    <mergeCell ref="H367:I367"/>
    <mergeCell ref="E369:F369"/>
    <mergeCell ref="E356:F356"/>
    <mergeCell ref="E357:F357"/>
    <mergeCell ref="E358:F358"/>
    <mergeCell ref="E359:F359"/>
    <mergeCell ref="E360:F360"/>
    <mergeCell ref="E361:F361"/>
    <mergeCell ref="E348:F348"/>
    <mergeCell ref="E349:F349"/>
    <mergeCell ref="E350:F350"/>
    <mergeCell ref="E351:F351"/>
    <mergeCell ref="E352:F352"/>
    <mergeCell ref="H354:I354"/>
    <mergeCell ref="H341:I341"/>
    <mergeCell ref="E343:F343"/>
    <mergeCell ref="E344:F344"/>
    <mergeCell ref="E345:F345"/>
    <mergeCell ref="E346:F346"/>
    <mergeCell ref="E347:F347"/>
    <mergeCell ref="E334:F334"/>
    <mergeCell ref="E335:F335"/>
    <mergeCell ref="E336:F336"/>
    <mergeCell ref="E337:F337"/>
    <mergeCell ref="E338:F338"/>
    <mergeCell ref="E339:F339"/>
    <mergeCell ref="E326:F326"/>
    <mergeCell ref="H328:I328"/>
    <mergeCell ref="E330:F330"/>
    <mergeCell ref="E331:F331"/>
    <mergeCell ref="E332:F332"/>
    <mergeCell ref="E333:F333"/>
    <mergeCell ref="E320:F320"/>
    <mergeCell ref="E321:F321"/>
    <mergeCell ref="E322:F322"/>
    <mergeCell ref="E323:F323"/>
    <mergeCell ref="E324:F324"/>
    <mergeCell ref="E325:F325"/>
    <mergeCell ref="E312:F312"/>
    <mergeCell ref="E313:F313"/>
    <mergeCell ref="H315:I315"/>
    <mergeCell ref="E317:F317"/>
    <mergeCell ref="E318:F318"/>
    <mergeCell ref="E319:F319"/>
    <mergeCell ref="E306:F306"/>
    <mergeCell ref="E307:F307"/>
    <mergeCell ref="E308:F308"/>
    <mergeCell ref="E309:F309"/>
    <mergeCell ref="E310:F310"/>
    <mergeCell ref="E311:F311"/>
    <mergeCell ref="E298:F298"/>
    <mergeCell ref="E299:F299"/>
    <mergeCell ref="E300:F300"/>
    <mergeCell ref="H302:I302"/>
    <mergeCell ref="E304:F304"/>
    <mergeCell ref="E305:F305"/>
    <mergeCell ref="E288:F288"/>
    <mergeCell ref="H290:I290"/>
    <mergeCell ref="E292:F292"/>
    <mergeCell ref="E293:F293"/>
    <mergeCell ref="E294:F294"/>
    <mergeCell ref="H296:I296"/>
    <mergeCell ref="E280:F280"/>
    <mergeCell ref="E281:F281"/>
    <mergeCell ref="E282:F282"/>
    <mergeCell ref="H284:I284"/>
    <mergeCell ref="E286:F286"/>
    <mergeCell ref="E287:F287"/>
    <mergeCell ref="E272:F272"/>
    <mergeCell ref="E273:F273"/>
    <mergeCell ref="E274:F274"/>
    <mergeCell ref="E275:F275"/>
    <mergeCell ref="E276:F276"/>
    <mergeCell ref="H278:I278"/>
    <mergeCell ref="E264:F264"/>
    <mergeCell ref="E265:F265"/>
    <mergeCell ref="E266:F266"/>
    <mergeCell ref="H268:I268"/>
    <mergeCell ref="E270:F270"/>
    <mergeCell ref="E271:F271"/>
    <mergeCell ref="E256:F256"/>
    <mergeCell ref="E257:F257"/>
    <mergeCell ref="E258:F258"/>
    <mergeCell ref="H260:I260"/>
    <mergeCell ref="E262:F262"/>
    <mergeCell ref="E263:F263"/>
    <mergeCell ref="E248:F248"/>
    <mergeCell ref="E249:F249"/>
    <mergeCell ref="E250:F250"/>
    <mergeCell ref="E251:F251"/>
    <mergeCell ref="E252:F252"/>
    <mergeCell ref="H254:I254"/>
    <mergeCell ref="E238:F238"/>
    <mergeCell ref="H240:I240"/>
    <mergeCell ref="E242:F242"/>
    <mergeCell ref="E243:F243"/>
    <mergeCell ref="E244:F244"/>
    <mergeCell ref="H246:I246"/>
    <mergeCell ref="E230:F230"/>
    <mergeCell ref="E231:F231"/>
    <mergeCell ref="E232:F232"/>
    <mergeCell ref="H234:I234"/>
    <mergeCell ref="E236:F236"/>
    <mergeCell ref="E237:F237"/>
    <mergeCell ref="E220:F220"/>
    <mergeCell ref="H222:I222"/>
    <mergeCell ref="E224:F224"/>
    <mergeCell ref="E225:F225"/>
    <mergeCell ref="E226:F226"/>
    <mergeCell ref="H228:I228"/>
    <mergeCell ref="E212:F212"/>
    <mergeCell ref="E213:F213"/>
    <mergeCell ref="E214:F214"/>
    <mergeCell ref="H216:I216"/>
    <mergeCell ref="E218:F218"/>
    <mergeCell ref="E219:F219"/>
    <mergeCell ref="E202:F202"/>
    <mergeCell ref="H204:I204"/>
    <mergeCell ref="E206:F206"/>
    <mergeCell ref="E207:F207"/>
    <mergeCell ref="E208:F208"/>
    <mergeCell ref="H210:I210"/>
    <mergeCell ref="E194:F194"/>
    <mergeCell ref="E195:F195"/>
    <mergeCell ref="E196:F196"/>
    <mergeCell ref="H198:I198"/>
    <mergeCell ref="E200:F200"/>
    <mergeCell ref="E201:F201"/>
    <mergeCell ref="E188:F188"/>
    <mergeCell ref="E189:F189"/>
    <mergeCell ref="E190:F190"/>
    <mergeCell ref="E191:F191"/>
    <mergeCell ref="E192:F192"/>
    <mergeCell ref="E193:F193"/>
    <mergeCell ref="E180:F180"/>
    <mergeCell ref="E181:F181"/>
    <mergeCell ref="E182:F182"/>
    <mergeCell ref="E183:F183"/>
    <mergeCell ref="E184:F184"/>
    <mergeCell ref="H186:I186"/>
    <mergeCell ref="H173:I173"/>
    <mergeCell ref="E175:F175"/>
    <mergeCell ref="E176:F176"/>
    <mergeCell ref="E177:F177"/>
    <mergeCell ref="E178:F178"/>
    <mergeCell ref="E179:F179"/>
    <mergeCell ref="E166:F166"/>
    <mergeCell ref="E167:F167"/>
    <mergeCell ref="E168:F168"/>
    <mergeCell ref="E169:F169"/>
    <mergeCell ref="E170:F170"/>
    <mergeCell ref="E171:F171"/>
    <mergeCell ref="E158:F158"/>
    <mergeCell ref="H160:I160"/>
    <mergeCell ref="E162:F162"/>
    <mergeCell ref="E163:F163"/>
    <mergeCell ref="E164:F164"/>
    <mergeCell ref="E165:F165"/>
    <mergeCell ref="E150:F150"/>
    <mergeCell ref="E151:F151"/>
    <mergeCell ref="E152:F152"/>
    <mergeCell ref="H154:I154"/>
    <mergeCell ref="E156:F156"/>
    <mergeCell ref="E157:F157"/>
    <mergeCell ref="E140:F140"/>
    <mergeCell ref="H142:I142"/>
    <mergeCell ref="E144:F144"/>
    <mergeCell ref="E145:F145"/>
    <mergeCell ref="E146:F146"/>
    <mergeCell ref="H148:I148"/>
    <mergeCell ref="E132:F132"/>
    <mergeCell ref="E133:F133"/>
    <mergeCell ref="E134:F134"/>
    <mergeCell ref="H136:I136"/>
    <mergeCell ref="E138:F138"/>
    <mergeCell ref="E139:F139"/>
    <mergeCell ref="E124:F124"/>
    <mergeCell ref="E125:F125"/>
    <mergeCell ref="H127:I127"/>
    <mergeCell ref="E129:F129"/>
    <mergeCell ref="E130:F130"/>
    <mergeCell ref="E131:F131"/>
    <mergeCell ref="E116:F116"/>
    <mergeCell ref="E117:F117"/>
    <mergeCell ref="E118:F118"/>
    <mergeCell ref="H120:I120"/>
    <mergeCell ref="E122:F122"/>
    <mergeCell ref="E123:F123"/>
    <mergeCell ref="E108:F108"/>
    <mergeCell ref="H110:I110"/>
    <mergeCell ref="E112:F112"/>
    <mergeCell ref="E113:F113"/>
    <mergeCell ref="E114:F114"/>
    <mergeCell ref="E115:F115"/>
    <mergeCell ref="H101:I101"/>
    <mergeCell ref="A103:J103"/>
    <mergeCell ref="E104:F104"/>
    <mergeCell ref="E105:F105"/>
    <mergeCell ref="E106:F106"/>
    <mergeCell ref="E107:F107"/>
    <mergeCell ref="E94:F94"/>
    <mergeCell ref="E95:F95"/>
    <mergeCell ref="E96:F96"/>
    <mergeCell ref="E97:F97"/>
    <mergeCell ref="E98:F98"/>
    <mergeCell ref="E99:F99"/>
    <mergeCell ref="E86:F86"/>
    <mergeCell ref="H88:I88"/>
    <mergeCell ref="E90:F90"/>
    <mergeCell ref="E91:F91"/>
    <mergeCell ref="E92:F92"/>
    <mergeCell ref="E93:F93"/>
    <mergeCell ref="E80:F80"/>
    <mergeCell ref="E81:F81"/>
    <mergeCell ref="E82:F82"/>
    <mergeCell ref="E83:F83"/>
    <mergeCell ref="E84:F84"/>
    <mergeCell ref="E85:F85"/>
    <mergeCell ref="E72:F72"/>
    <mergeCell ref="E73:F73"/>
    <mergeCell ref="E74:F74"/>
    <mergeCell ref="E75:F75"/>
    <mergeCell ref="H77:I77"/>
    <mergeCell ref="E79:F79"/>
    <mergeCell ref="E64:F64"/>
    <mergeCell ref="E65:F65"/>
    <mergeCell ref="H67:I67"/>
    <mergeCell ref="E69:F69"/>
    <mergeCell ref="E70:F70"/>
    <mergeCell ref="E71:F71"/>
    <mergeCell ref="E56:F56"/>
    <mergeCell ref="E57:F57"/>
    <mergeCell ref="H59:I59"/>
    <mergeCell ref="E61:F61"/>
    <mergeCell ref="E62:F62"/>
    <mergeCell ref="E63:F63"/>
    <mergeCell ref="H49:I49"/>
    <mergeCell ref="E51:F51"/>
    <mergeCell ref="E52:F52"/>
    <mergeCell ref="E53:F53"/>
    <mergeCell ref="E54:F54"/>
    <mergeCell ref="E55:F55"/>
    <mergeCell ref="E42:F42"/>
    <mergeCell ref="E43:F43"/>
    <mergeCell ref="E44:F44"/>
    <mergeCell ref="E45:F45"/>
    <mergeCell ref="E46:F46"/>
    <mergeCell ref="E47:F47"/>
    <mergeCell ref="F35:I35"/>
    <mergeCell ref="A37:E37"/>
    <mergeCell ref="F37:I37"/>
    <mergeCell ref="A38:E38"/>
    <mergeCell ref="F38:I38"/>
    <mergeCell ref="H40:I40"/>
    <mergeCell ref="A32:E32"/>
    <mergeCell ref="F32:I32"/>
    <mergeCell ref="A33:E33"/>
    <mergeCell ref="F33:I33"/>
    <mergeCell ref="A34:E34"/>
    <mergeCell ref="F34:I34"/>
    <mergeCell ref="H27:I27"/>
    <mergeCell ref="J27:J28"/>
    <mergeCell ref="A30:E30"/>
    <mergeCell ref="F30:I30"/>
    <mergeCell ref="A31:E31"/>
    <mergeCell ref="F31:I31"/>
    <mergeCell ref="E25:F25"/>
    <mergeCell ref="E26:F26"/>
    <mergeCell ref="A27:A28"/>
    <mergeCell ref="B27:B28"/>
    <mergeCell ref="C27:C28"/>
    <mergeCell ref="D27:D28"/>
    <mergeCell ref="E27:E28"/>
    <mergeCell ref="F27:G27"/>
    <mergeCell ref="E17:F17"/>
    <mergeCell ref="E18:F18"/>
    <mergeCell ref="E19:F19"/>
    <mergeCell ref="E20:F20"/>
    <mergeCell ref="E21:F21"/>
    <mergeCell ref="C1:D1"/>
    <mergeCell ref="E1:F1"/>
    <mergeCell ref="G1:H1"/>
    <mergeCell ref="I1:J1"/>
    <mergeCell ref="C2:D2"/>
    <mergeCell ref="E2:F2"/>
    <mergeCell ref="G2:H2"/>
    <mergeCell ref="I2:J2"/>
    <mergeCell ref="H23:I23"/>
    <mergeCell ref="E9:F9"/>
    <mergeCell ref="E10:F10"/>
    <mergeCell ref="E11:F11"/>
    <mergeCell ref="E12:F12"/>
    <mergeCell ref="E13:F13"/>
    <mergeCell ref="H15:I15"/>
    <mergeCell ref="A3:J3"/>
    <mergeCell ref="A4:J4"/>
    <mergeCell ref="E5:F5"/>
    <mergeCell ref="E6:F6"/>
    <mergeCell ref="E7:F7"/>
    <mergeCell ref="E8:F8"/>
  </mergeCells>
  <pageMargins left="0.5" right="0.5" top="1.6403333333333334" bottom="1" header="4.4333333333333336E-2" footer="0.5"/>
  <pageSetup paperSize="9" scale="72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4429-D2CA-4ED4-A22E-F23E07BDE6C6}">
  <dimension ref="A1:G17"/>
  <sheetViews>
    <sheetView showWhiteSpace="0" view="pageBreakPreview" zoomScale="60" zoomScaleNormal="100" workbookViewId="0">
      <selection activeCell="H6" sqref="H6"/>
    </sheetView>
  </sheetViews>
  <sheetFormatPr defaultRowHeight="13.8" x14ac:dyDescent="0.25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x14ac:dyDescent="0.25">
      <c r="A1" s="12"/>
      <c r="B1" s="12" t="s">
        <v>0</v>
      </c>
      <c r="C1" s="12" t="s">
        <v>1</v>
      </c>
      <c r="D1" s="64" t="s">
        <v>2</v>
      </c>
      <c r="E1" s="64"/>
      <c r="F1" s="64"/>
      <c r="G1" s="64"/>
    </row>
    <row r="2" spans="1:7" ht="94.95" customHeight="1" x14ac:dyDescent="0.25">
      <c r="A2" s="13"/>
      <c r="B2" s="13" t="s">
        <v>3</v>
      </c>
      <c r="C2" s="13" t="s">
        <v>4</v>
      </c>
      <c r="D2" s="65" t="s">
        <v>5</v>
      </c>
      <c r="E2" s="65"/>
      <c r="F2" s="65"/>
      <c r="G2" s="65"/>
    </row>
    <row r="3" spans="1:7" x14ac:dyDescent="0.25">
      <c r="A3" s="68" t="s">
        <v>395</v>
      </c>
      <c r="B3" s="60"/>
      <c r="C3" s="60"/>
      <c r="D3" s="60"/>
      <c r="E3" s="60"/>
      <c r="F3" s="60"/>
      <c r="G3" s="60"/>
    </row>
    <row r="4" spans="1:7" x14ac:dyDescent="0.25">
      <c r="A4" s="14" t="s">
        <v>7</v>
      </c>
      <c r="B4" s="14" t="s">
        <v>8</v>
      </c>
      <c r="C4" s="15" t="s">
        <v>396</v>
      </c>
      <c r="D4" s="15" t="s">
        <v>397</v>
      </c>
      <c r="E4" s="15" t="s">
        <v>398</v>
      </c>
      <c r="F4" s="15" t="s">
        <v>399</v>
      </c>
    </row>
    <row r="5" spans="1:7" ht="24" customHeight="1" thickBot="1" x14ac:dyDescent="0.3">
      <c r="A5" s="17" t="s">
        <v>12</v>
      </c>
      <c r="B5" s="17" t="s">
        <v>13</v>
      </c>
      <c r="C5" s="19" t="s">
        <v>400</v>
      </c>
      <c r="D5" s="46" t="s">
        <v>400</v>
      </c>
      <c r="E5" s="19" t="s">
        <v>38</v>
      </c>
      <c r="F5" s="19" t="s">
        <v>38</v>
      </c>
    </row>
    <row r="6" spans="1:7" ht="24" customHeight="1" thickTop="1" thickBot="1" x14ac:dyDescent="0.3">
      <c r="A6" s="17" t="s">
        <v>14</v>
      </c>
      <c r="B6" s="17" t="s">
        <v>15</v>
      </c>
      <c r="C6" s="19" t="s">
        <v>401</v>
      </c>
      <c r="D6" s="46" t="s">
        <v>402</v>
      </c>
      <c r="E6" s="46" t="s">
        <v>402</v>
      </c>
      <c r="F6" s="46" t="s">
        <v>403</v>
      </c>
    </row>
    <row r="7" spans="1:7" ht="24" customHeight="1" thickTop="1" thickBot="1" x14ac:dyDescent="0.3">
      <c r="A7" s="17" t="s">
        <v>16</v>
      </c>
      <c r="B7" s="17" t="s">
        <v>17</v>
      </c>
      <c r="C7" s="19" t="s">
        <v>404</v>
      </c>
      <c r="D7" s="46" t="s">
        <v>405</v>
      </c>
      <c r="E7" s="46" t="s">
        <v>406</v>
      </c>
      <c r="F7" s="46" t="s">
        <v>407</v>
      </c>
    </row>
    <row r="8" spans="1:7" ht="24" customHeight="1" thickTop="1" thickBot="1" x14ac:dyDescent="0.3">
      <c r="A8" s="17" t="s">
        <v>18</v>
      </c>
      <c r="B8" s="17" t="s">
        <v>19</v>
      </c>
      <c r="C8" s="19" t="s">
        <v>408</v>
      </c>
      <c r="D8" s="46" t="s">
        <v>408</v>
      </c>
      <c r="E8" s="19" t="s">
        <v>38</v>
      </c>
      <c r="F8" s="19" t="s">
        <v>38</v>
      </c>
    </row>
    <row r="9" spans="1:7" ht="24" customHeight="1" thickTop="1" thickBot="1" x14ac:dyDescent="0.3">
      <c r="A9" s="17" t="s">
        <v>20</v>
      </c>
      <c r="B9" s="17" t="s">
        <v>21</v>
      </c>
      <c r="C9" s="19" t="s">
        <v>409</v>
      </c>
      <c r="D9" s="46" t="s">
        <v>409</v>
      </c>
      <c r="E9" s="19" t="s">
        <v>38</v>
      </c>
      <c r="F9" s="19" t="s">
        <v>38</v>
      </c>
    </row>
    <row r="10" spans="1:7" ht="24" customHeight="1" thickTop="1" thickBot="1" x14ac:dyDescent="0.3">
      <c r="A10" s="17" t="s">
        <v>22</v>
      </c>
      <c r="B10" s="17" t="s">
        <v>23</v>
      </c>
      <c r="C10" s="19" t="s">
        <v>410</v>
      </c>
      <c r="D10" s="19" t="s">
        <v>38</v>
      </c>
      <c r="E10" s="46" t="s">
        <v>410</v>
      </c>
      <c r="F10" s="19" t="s">
        <v>38</v>
      </c>
    </row>
    <row r="11" spans="1:7" ht="24" customHeight="1" thickTop="1" thickBot="1" x14ac:dyDescent="0.3">
      <c r="A11" s="17" t="s">
        <v>24</v>
      </c>
      <c r="B11" s="17" t="s">
        <v>25</v>
      </c>
      <c r="C11" s="19" t="s">
        <v>411</v>
      </c>
      <c r="D11" s="19" t="s">
        <v>38</v>
      </c>
      <c r="E11" s="46" t="s">
        <v>412</v>
      </c>
      <c r="F11" s="46" t="s">
        <v>412</v>
      </c>
    </row>
    <row r="12" spans="1:7" ht="24" customHeight="1" thickTop="1" thickBot="1" x14ac:dyDescent="0.3">
      <c r="A12" s="17" t="s">
        <v>26</v>
      </c>
      <c r="B12" s="17" t="s">
        <v>27</v>
      </c>
      <c r="C12" s="19" t="s">
        <v>413</v>
      </c>
      <c r="D12" s="19" t="s">
        <v>38</v>
      </c>
      <c r="E12" s="19" t="s">
        <v>38</v>
      </c>
      <c r="F12" s="46" t="s">
        <v>413</v>
      </c>
    </row>
    <row r="13" spans="1:7" ht="14.4" thickTop="1" x14ac:dyDescent="0.25">
      <c r="A13" s="65" t="s">
        <v>414</v>
      </c>
      <c r="B13" s="65"/>
      <c r="C13" s="13"/>
      <c r="D13" s="28" t="s">
        <v>415</v>
      </c>
      <c r="E13" s="28" t="s">
        <v>416</v>
      </c>
      <c r="F13" s="28" t="s">
        <v>417</v>
      </c>
    </row>
    <row r="14" spans="1:7" x14ac:dyDescent="0.25">
      <c r="A14" s="65" t="s">
        <v>418</v>
      </c>
      <c r="B14" s="65"/>
      <c r="C14" s="13"/>
      <c r="D14" s="28" t="s">
        <v>419</v>
      </c>
      <c r="E14" s="28" t="s">
        <v>420</v>
      </c>
      <c r="F14" s="28" t="s">
        <v>421</v>
      </c>
    </row>
    <row r="15" spans="1:7" x14ac:dyDescent="0.25">
      <c r="A15" s="65" t="s">
        <v>422</v>
      </c>
      <c r="B15" s="65"/>
      <c r="C15" s="13"/>
      <c r="D15" s="28" t="s">
        <v>415</v>
      </c>
      <c r="E15" s="28" t="s">
        <v>423</v>
      </c>
      <c r="F15" s="28" t="s">
        <v>424</v>
      </c>
    </row>
    <row r="16" spans="1:7" x14ac:dyDescent="0.25">
      <c r="A16" s="65" t="s">
        <v>425</v>
      </c>
      <c r="B16" s="65"/>
      <c r="C16" s="13"/>
      <c r="D16" s="28" t="s">
        <v>419</v>
      </c>
      <c r="E16" s="28" t="s">
        <v>426</v>
      </c>
      <c r="F16" s="28" t="s">
        <v>427</v>
      </c>
    </row>
    <row r="17" spans="1:7" x14ac:dyDescent="0.25">
      <c r="A17" s="27"/>
      <c r="B17" s="27"/>
      <c r="C17" s="27"/>
      <c r="D17" s="27"/>
      <c r="E17" s="27"/>
      <c r="F17" s="27"/>
      <c r="G17" s="27"/>
    </row>
  </sheetData>
  <mergeCells count="9">
    <mergeCell ref="A14:B14"/>
    <mergeCell ref="A15:B15"/>
    <mergeCell ref="A16:B16"/>
    <mergeCell ref="D1:E1"/>
    <mergeCell ref="F1:G1"/>
    <mergeCell ref="D2:E2"/>
    <mergeCell ref="F2:G2"/>
    <mergeCell ref="A3:G3"/>
    <mergeCell ref="A13:B13"/>
  </mergeCells>
  <pageMargins left="0.5" right="0.5" top="1.6403333333333334" bottom="1" header="4.4333333333333336E-2" footer="0.5"/>
  <pageSetup paperSize="9" scale="57" orientation="portrait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C33A-2321-4637-BC7B-BA99BF537CF3}">
  <dimension ref="A1:L28"/>
  <sheetViews>
    <sheetView showWhiteSpace="0" view="pageBreakPreview" zoomScale="60" zoomScaleNormal="100" workbookViewId="0">
      <selection activeCell="I1" sqref="I1:L2"/>
    </sheetView>
  </sheetViews>
  <sheetFormatPr defaultRowHeight="13.8" x14ac:dyDescent="0.25"/>
  <cols>
    <col min="1" max="3" width="10" bestFit="1" customWidth="1"/>
    <col min="4" max="4" width="40" bestFit="1" customWidth="1"/>
    <col min="5" max="5" width="30" bestFit="1" customWidth="1"/>
    <col min="6" max="6" width="5" bestFit="1" customWidth="1"/>
    <col min="7" max="11" width="10" bestFit="1" customWidth="1"/>
    <col min="12" max="12" width="13.5" bestFit="1" customWidth="1"/>
  </cols>
  <sheetData>
    <row r="1" spans="1:12" x14ac:dyDescent="0.25">
      <c r="A1" s="12"/>
      <c r="B1" s="12"/>
      <c r="C1" s="12"/>
      <c r="D1" s="12" t="s">
        <v>0</v>
      </c>
      <c r="E1" s="12" t="s">
        <v>1</v>
      </c>
      <c r="F1" s="64" t="s">
        <v>2</v>
      </c>
      <c r="G1" s="64"/>
      <c r="H1" s="64"/>
      <c r="I1" s="64"/>
      <c r="J1" s="64"/>
      <c r="K1" s="64"/>
      <c r="L1" s="64"/>
    </row>
    <row r="2" spans="1:12" ht="79.95" customHeight="1" x14ac:dyDescent="0.25">
      <c r="A2" s="13"/>
      <c r="B2" s="13"/>
      <c r="C2" s="13"/>
      <c r="D2" s="13" t="s">
        <v>3</v>
      </c>
      <c r="E2" s="13" t="s">
        <v>4</v>
      </c>
      <c r="F2" s="65" t="s">
        <v>5</v>
      </c>
      <c r="G2" s="65"/>
      <c r="H2" s="65"/>
      <c r="I2" s="65"/>
      <c r="J2" s="65"/>
      <c r="K2" s="65"/>
      <c r="L2" s="65"/>
    </row>
    <row r="3" spans="1:12" x14ac:dyDescent="0.25">
      <c r="A3" s="68" t="s">
        <v>428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24" customHeight="1" x14ac:dyDescent="0.25">
      <c r="A4" s="33" t="s">
        <v>429</v>
      </c>
      <c r="B4" s="71" t="s">
        <v>430</v>
      </c>
      <c r="C4" s="71"/>
      <c r="D4" s="71"/>
      <c r="E4" s="71"/>
      <c r="F4" s="71"/>
      <c r="G4" s="71"/>
      <c r="H4" s="71"/>
      <c r="I4" s="71"/>
      <c r="J4" s="71"/>
      <c r="K4" s="71"/>
      <c r="L4" s="60"/>
    </row>
    <row r="5" spans="1:12" ht="24" customHeight="1" x14ac:dyDescent="0.25">
      <c r="A5" s="29">
        <v>1</v>
      </c>
      <c r="B5" s="69" t="s">
        <v>431</v>
      </c>
      <c r="C5" s="69"/>
      <c r="D5" s="69"/>
      <c r="E5" s="69"/>
      <c r="F5" s="69"/>
      <c r="G5" s="69"/>
      <c r="H5" s="69"/>
      <c r="I5" s="69"/>
      <c r="J5" s="69"/>
      <c r="K5" s="69"/>
      <c r="L5" s="30" t="s">
        <v>432</v>
      </c>
    </row>
    <row r="6" spans="1:12" x14ac:dyDescent="0.25">
      <c r="A6" s="29"/>
      <c r="B6" s="66" t="s">
        <v>433</v>
      </c>
      <c r="C6" s="69"/>
      <c r="D6" s="69"/>
      <c r="E6" s="69"/>
      <c r="F6" s="69"/>
      <c r="G6" s="69"/>
      <c r="H6" s="69"/>
      <c r="I6" s="69"/>
      <c r="J6" s="69"/>
      <c r="K6" s="69"/>
      <c r="L6" s="28" t="s">
        <v>432</v>
      </c>
    </row>
    <row r="7" spans="1:12" ht="24" customHeight="1" x14ac:dyDescent="0.25">
      <c r="A7" s="33" t="s">
        <v>434</v>
      </c>
      <c r="B7" s="71" t="s">
        <v>435</v>
      </c>
      <c r="C7" s="71"/>
      <c r="D7" s="71"/>
      <c r="E7" s="71"/>
      <c r="F7" s="71"/>
      <c r="G7" s="71"/>
      <c r="H7" s="71"/>
      <c r="I7" s="71"/>
      <c r="J7" s="71"/>
      <c r="K7" s="71"/>
      <c r="L7" s="60"/>
    </row>
    <row r="8" spans="1:12" ht="24" customHeight="1" x14ac:dyDescent="0.25">
      <c r="A8" s="29">
        <v>1</v>
      </c>
      <c r="B8" s="69" t="s">
        <v>436</v>
      </c>
      <c r="C8" s="69"/>
      <c r="D8" s="69"/>
      <c r="E8" s="69"/>
      <c r="F8" s="69"/>
      <c r="G8" s="69"/>
      <c r="H8" s="69"/>
      <c r="I8" s="69"/>
      <c r="J8" s="69"/>
      <c r="K8" s="69"/>
      <c r="L8" s="30" t="s">
        <v>437</v>
      </c>
    </row>
    <row r="9" spans="1:12" x14ac:dyDescent="0.25">
      <c r="A9" s="29"/>
      <c r="B9" s="66" t="s">
        <v>433</v>
      </c>
      <c r="C9" s="69"/>
      <c r="D9" s="69"/>
      <c r="E9" s="69"/>
      <c r="F9" s="69"/>
      <c r="G9" s="69"/>
      <c r="H9" s="69"/>
      <c r="I9" s="69"/>
      <c r="J9" s="69"/>
      <c r="K9" s="69"/>
      <c r="L9" s="28" t="s">
        <v>437</v>
      </c>
    </row>
    <row r="10" spans="1:12" ht="24" customHeight="1" x14ac:dyDescent="0.25">
      <c r="A10" s="33" t="s">
        <v>438</v>
      </c>
      <c r="B10" s="71" t="s">
        <v>439</v>
      </c>
      <c r="C10" s="71"/>
      <c r="D10" s="71"/>
      <c r="E10" s="71"/>
      <c r="F10" s="71"/>
      <c r="G10" s="71"/>
      <c r="H10" s="71"/>
      <c r="I10" s="71"/>
      <c r="J10" s="71"/>
      <c r="K10" s="71"/>
      <c r="L10" s="60"/>
    </row>
    <row r="11" spans="1:12" ht="24" customHeight="1" x14ac:dyDescent="0.25">
      <c r="A11" s="29">
        <v>1</v>
      </c>
      <c r="B11" s="69" t="s">
        <v>440</v>
      </c>
      <c r="C11" s="69"/>
      <c r="D11" s="69"/>
      <c r="E11" s="69"/>
      <c r="F11" s="69"/>
      <c r="G11" s="69"/>
      <c r="H11" s="69"/>
      <c r="I11" s="69"/>
      <c r="J11" s="69"/>
      <c r="K11" s="69"/>
      <c r="L11" s="30" t="s">
        <v>441</v>
      </c>
    </row>
    <row r="12" spans="1:12" x14ac:dyDescent="0.25">
      <c r="A12" s="29"/>
      <c r="B12" s="66" t="s">
        <v>433</v>
      </c>
      <c r="C12" s="69"/>
      <c r="D12" s="69"/>
      <c r="E12" s="69"/>
      <c r="F12" s="69"/>
      <c r="G12" s="69"/>
      <c r="H12" s="69"/>
      <c r="I12" s="69"/>
      <c r="J12" s="69"/>
      <c r="K12" s="69"/>
      <c r="L12" s="28" t="s">
        <v>441</v>
      </c>
    </row>
    <row r="13" spans="1:12" ht="24" customHeight="1" x14ac:dyDescent="0.25">
      <c r="A13" s="33" t="s">
        <v>442</v>
      </c>
      <c r="B13" s="71" t="s">
        <v>443</v>
      </c>
      <c r="C13" s="71"/>
      <c r="D13" s="71"/>
      <c r="E13" s="71"/>
      <c r="F13" s="71"/>
      <c r="G13" s="71"/>
      <c r="H13" s="71"/>
      <c r="I13" s="71"/>
      <c r="J13" s="71"/>
      <c r="K13" s="71"/>
      <c r="L13" s="60"/>
    </row>
    <row r="14" spans="1:12" ht="24" customHeight="1" x14ac:dyDescent="0.25">
      <c r="A14" s="29">
        <v>1</v>
      </c>
      <c r="B14" s="69" t="s">
        <v>444</v>
      </c>
      <c r="C14" s="69"/>
      <c r="D14" s="69"/>
      <c r="E14" s="69"/>
      <c r="F14" s="69"/>
      <c r="G14" s="69"/>
      <c r="H14" s="69"/>
      <c r="I14" s="69"/>
      <c r="J14" s="69"/>
      <c r="K14" s="69"/>
      <c r="L14" s="30" t="s">
        <v>445</v>
      </c>
    </row>
    <row r="15" spans="1:12" x14ac:dyDescent="0.25">
      <c r="A15" s="29"/>
      <c r="B15" s="66" t="s">
        <v>433</v>
      </c>
      <c r="C15" s="69"/>
      <c r="D15" s="69"/>
      <c r="E15" s="69"/>
      <c r="F15" s="69"/>
      <c r="G15" s="69"/>
      <c r="H15" s="69"/>
      <c r="I15" s="69"/>
      <c r="J15" s="69"/>
      <c r="K15" s="69"/>
      <c r="L15" s="28" t="s">
        <v>445</v>
      </c>
    </row>
    <row r="16" spans="1:12" ht="24" customHeight="1" x14ac:dyDescent="0.25">
      <c r="A16" s="33" t="s">
        <v>446</v>
      </c>
      <c r="B16" s="71" t="s">
        <v>447</v>
      </c>
      <c r="C16" s="71"/>
      <c r="D16" s="71"/>
      <c r="E16" s="71"/>
      <c r="F16" s="71"/>
      <c r="G16" s="71"/>
      <c r="H16" s="71"/>
      <c r="I16" s="71"/>
      <c r="J16" s="71"/>
      <c r="K16" s="71"/>
      <c r="L16" s="60"/>
    </row>
    <row r="17" spans="1:12" ht="24" customHeight="1" x14ac:dyDescent="0.25">
      <c r="A17" s="29">
        <v>1</v>
      </c>
      <c r="B17" s="69" t="s">
        <v>448</v>
      </c>
      <c r="C17" s="69"/>
      <c r="D17" s="69"/>
      <c r="E17" s="69"/>
      <c r="F17" s="69"/>
      <c r="G17" s="69"/>
      <c r="H17" s="69"/>
      <c r="I17" s="69"/>
      <c r="J17" s="69"/>
      <c r="K17" s="69"/>
      <c r="L17" s="30" t="s">
        <v>449</v>
      </c>
    </row>
    <row r="18" spans="1:12" x14ac:dyDescent="0.25">
      <c r="A18" s="29"/>
      <c r="B18" s="66" t="s">
        <v>433</v>
      </c>
      <c r="C18" s="69"/>
      <c r="D18" s="69"/>
      <c r="E18" s="69"/>
      <c r="F18" s="69"/>
      <c r="G18" s="69"/>
      <c r="H18" s="69"/>
      <c r="I18" s="69"/>
      <c r="J18" s="69"/>
      <c r="K18" s="69"/>
      <c r="L18" s="28" t="s">
        <v>449</v>
      </c>
    </row>
    <row r="19" spans="1:12" ht="25.95" customHeight="1" x14ac:dyDescent="0.25">
      <c r="A19" s="33" t="s">
        <v>450</v>
      </c>
      <c r="B19" s="71" t="s">
        <v>451</v>
      </c>
      <c r="C19" s="71"/>
      <c r="D19" s="71"/>
      <c r="E19" s="71"/>
      <c r="F19" s="71"/>
      <c r="G19" s="71"/>
      <c r="H19" s="71"/>
      <c r="I19" s="71"/>
      <c r="J19" s="71"/>
      <c r="K19" s="71"/>
      <c r="L19" s="60"/>
    </row>
    <row r="20" spans="1:12" ht="24" customHeight="1" x14ac:dyDescent="0.25">
      <c r="A20" s="29">
        <v>1</v>
      </c>
      <c r="B20" s="69" t="s">
        <v>452</v>
      </c>
      <c r="C20" s="69"/>
      <c r="D20" s="69"/>
      <c r="E20" s="69"/>
      <c r="F20" s="69"/>
      <c r="G20" s="69"/>
      <c r="H20" s="69"/>
      <c r="I20" s="69"/>
      <c r="J20" s="69"/>
      <c r="K20" s="69"/>
      <c r="L20" s="30" t="s">
        <v>453</v>
      </c>
    </row>
    <row r="21" spans="1:12" ht="24" customHeight="1" x14ac:dyDescent="0.25">
      <c r="A21" s="29">
        <v>2</v>
      </c>
      <c r="B21" s="69" t="s">
        <v>454</v>
      </c>
      <c r="C21" s="69"/>
      <c r="D21" s="69"/>
      <c r="E21" s="69"/>
      <c r="F21" s="69"/>
      <c r="G21" s="69"/>
      <c r="H21" s="69"/>
      <c r="I21" s="69"/>
      <c r="J21" s="69"/>
      <c r="K21" s="69"/>
      <c r="L21" s="30" t="s">
        <v>453</v>
      </c>
    </row>
    <row r="22" spans="1:12" ht="24" customHeight="1" x14ac:dyDescent="0.25">
      <c r="A22" s="29">
        <v>3</v>
      </c>
      <c r="B22" s="69" t="s">
        <v>455</v>
      </c>
      <c r="C22" s="69"/>
      <c r="D22" s="69"/>
      <c r="E22" s="69"/>
      <c r="F22" s="69"/>
      <c r="G22" s="69"/>
      <c r="H22" s="69"/>
      <c r="I22" s="69"/>
      <c r="J22" s="69"/>
      <c r="K22" s="69"/>
      <c r="L22" s="30" t="s">
        <v>456</v>
      </c>
    </row>
    <row r="23" spans="1:12" ht="24" customHeight="1" x14ac:dyDescent="0.25">
      <c r="A23" s="29">
        <v>4</v>
      </c>
      <c r="B23" s="69" t="s">
        <v>457</v>
      </c>
      <c r="C23" s="69"/>
      <c r="D23" s="69"/>
      <c r="E23" s="69"/>
      <c r="F23" s="69"/>
      <c r="G23" s="69"/>
      <c r="H23" s="69"/>
      <c r="I23" s="69"/>
      <c r="J23" s="69"/>
      <c r="K23" s="69"/>
      <c r="L23" s="30" t="s">
        <v>458</v>
      </c>
    </row>
    <row r="24" spans="1:12" x14ac:dyDescent="0.25">
      <c r="A24" s="29"/>
      <c r="B24" s="66" t="s">
        <v>433</v>
      </c>
      <c r="C24" s="69"/>
      <c r="D24" s="69"/>
      <c r="E24" s="69"/>
      <c r="F24" s="69"/>
      <c r="G24" s="69"/>
      <c r="H24" s="69"/>
      <c r="I24" s="69"/>
      <c r="J24" s="69"/>
      <c r="K24" s="69"/>
      <c r="L24" s="28" t="s">
        <v>459</v>
      </c>
    </row>
    <row r="25" spans="1:12" ht="24" customHeight="1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0"/>
    </row>
    <row r="26" spans="1:12" ht="24" customHeight="1" x14ac:dyDescent="0.25">
      <c r="A26" s="71" t="s">
        <v>460</v>
      </c>
      <c r="B26" s="71"/>
      <c r="C26" s="71"/>
      <c r="D26" s="71"/>
      <c r="E26" s="71"/>
      <c r="F26" s="71"/>
      <c r="G26" s="71"/>
      <c r="H26" s="71"/>
      <c r="I26" s="77" t="s">
        <v>461</v>
      </c>
      <c r="J26" s="71"/>
      <c r="K26" s="71"/>
      <c r="L26" s="60"/>
    </row>
    <row r="27" spans="1:12" ht="24" customHeight="1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0"/>
    </row>
    <row r="28" spans="1:12" ht="24" customHeight="1" x14ac:dyDescent="0.25">
      <c r="A28" s="70" t="s">
        <v>462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28" t="s">
        <v>5</v>
      </c>
    </row>
  </sheetData>
  <mergeCells count="31">
    <mergeCell ref="A28:K28"/>
    <mergeCell ref="B23:K23"/>
    <mergeCell ref="B24:K24"/>
    <mergeCell ref="A25:L25"/>
    <mergeCell ref="A26:H26"/>
    <mergeCell ref="I26:L26"/>
    <mergeCell ref="A27:L27"/>
    <mergeCell ref="B22:K22"/>
    <mergeCell ref="B11:K11"/>
    <mergeCell ref="B12:K12"/>
    <mergeCell ref="B13:L13"/>
    <mergeCell ref="B14:K14"/>
    <mergeCell ref="B15:K15"/>
    <mergeCell ref="B16:L16"/>
    <mergeCell ref="B17:K17"/>
    <mergeCell ref="B18:K18"/>
    <mergeCell ref="B19:L19"/>
    <mergeCell ref="B20:K20"/>
    <mergeCell ref="B21:K21"/>
    <mergeCell ref="B10:L10"/>
    <mergeCell ref="F1:H1"/>
    <mergeCell ref="I1:L1"/>
    <mergeCell ref="F2:H2"/>
    <mergeCell ref="I2:L2"/>
    <mergeCell ref="A3:L3"/>
    <mergeCell ref="B4:L4"/>
    <mergeCell ref="B5:K5"/>
    <mergeCell ref="B6:K6"/>
    <mergeCell ref="B7:L7"/>
    <mergeCell ref="B8:K8"/>
    <mergeCell ref="B9:K9"/>
  </mergeCells>
  <pageMargins left="0.5" right="0.5" top="1.6403333333333334" bottom="1" header="4.4333333333333336E-2" footer="0.5"/>
  <pageSetup paperSize="9" scale="62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CD78-004E-455D-BAA4-0DEF92F9E7F2}">
  <dimension ref="A1:F44"/>
  <sheetViews>
    <sheetView showGridLines="0" tabSelected="1" view="pageBreakPreview" zoomScale="60" zoomScaleNormal="100" workbookViewId="0">
      <selection activeCell="B6" sqref="B6:B7"/>
    </sheetView>
  </sheetViews>
  <sheetFormatPr defaultRowHeight="15" customHeight="1" x14ac:dyDescent="0.3"/>
  <cols>
    <col min="1" max="1" width="10.796875" style="48" bestFit="1" customWidth="1"/>
    <col min="2" max="2" width="71.69921875" style="48" bestFit="1" customWidth="1"/>
    <col min="3" max="6" width="15" style="48" bestFit="1" customWidth="1"/>
    <col min="7" max="16384" width="8.796875" style="48"/>
  </cols>
  <sheetData>
    <row r="1" spans="1:6" ht="15" customHeight="1" x14ac:dyDescent="0.3">
      <c r="A1" s="80" t="s">
        <v>532</v>
      </c>
      <c r="B1" s="80"/>
      <c r="C1" s="80"/>
      <c r="D1" s="80"/>
      <c r="E1" s="80"/>
      <c r="F1" s="80"/>
    </row>
    <row r="2" spans="1:6" ht="15" customHeight="1" x14ac:dyDescent="0.3">
      <c r="A2" s="80" t="s">
        <v>533</v>
      </c>
      <c r="B2" s="80"/>
      <c r="C2" s="80"/>
      <c r="D2" s="80"/>
      <c r="E2" s="80"/>
      <c r="F2" s="80"/>
    </row>
    <row r="3" spans="1:6" ht="15" customHeight="1" x14ac:dyDescent="0.3">
      <c r="A3" s="80" t="s">
        <v>463</v>
      </c>
      <c r="B3" s="80"/>
      <c r="C3" s="80"/>
      <c r="D3" s="80"/>
      <c r="E3" s="80"/>
      <c r="F3" s="80"/>
    </row>
    <row r="5" spans="1:6" ht="15" customHeight="1" x14ac:dyDescent="0.3">
      <c r="A5" s="47" t="s">
        <v>464</v>
      </c>
      <c r="B5" s="49" t="s">
        <v>534</v>
      </c>
      <c r="C5" s="47" t="s">
        <v>465</v>
      </c>
      <c r="D5" s="50">
        <f>LEI</f>
        <v>90.66</v>
      </c>
      <c r="E5" s="47" t="s">
        <v>466</v>
      </c>
      <c r="F5" s="50">
        <v>26.89</v>
      </c>
    </row>
    <row r="6" spans="1:6" ht="15" customHeight="1" x14ac:dyDescent="0.3">
      <c r="A6" s="81" t="s">
        <v>467</v>
      </c>
      <c r="B6" s="81" t="s">
        <v>468</v>
      </c>
      <c r="C6" s="78" t="s">
        <v>469</v>
      </c>
      <c r="D6" s="79"/>
      <c r="E6" s="78" t="s">
        <v>470</v>
      </c>
      <c r="F6" s="79"/>
    </row>
    <row r="7" spans="1:6" ht="15" customHeight="1" x14ac:dyDescent="0.3">
      <c r="A7" s="82"/>
      <c r="B7" s="82"/>
      <c r="C7" s="51" t="s">
        <v>471</v>
      </c>
      <c r="D7" s="51" t="s">
        <v>472</v>
      </c>
      <c r="E7" s="51" t="s">
        <v>471</v>
      </c>
      <c r="F7" s="51" t="s">
        <v>472</v>
      </c>
    </row>
    <row r="8" spans="1:6" ht="15" customHeight="1" x14ac:dyDescent="0.3">
      <c r="A8" s="78" t="s">
        <v>429</v>
      </c>
      <c r="B8" s="83"/>
      <c r="C8" s="83"/>
      <c r="D8" s="83"/>
      <c r="E8" s="83"/>
      <c r="F8" s="79"/>
    </row>
    <row r="9" spans="1:6" ht="15" customHeight="1" x14ac:dyDescent="0.3">
      <c r="A9" s="52" t="s">
        <v>473</v>
      </c>
      <c r="B9" s="52" t="s">
        <v>474</v>
      </c>
      <c r="C9" s="53">
        <v>0.05</v>
      </c>
      <c r="D9" s="53">
        <v>0.05</v>
      </c>
      <c r="E9" s="53">
        <v>0.2</v>
      </c>
      <c r="F9" s="53">
        <v>0.2</v>
      </c>
    </row>
    <row r="10" spans="1:6" ht="15" customHeight="1" x14ac:dyDescent="0.3">
      <c r="A10" s="52" t="s">
        <v>475</v>
      </c>
      <c r="B10" s="52" t="s">
        <v>476</v>
      </c>
      <c r="C10" s="53">
        <v>1.4999999999999999E-2</v>
      </c>
      <c r="D10" s="53">
        <v>1.4999999999999999E-2</v>
      </c>
      <c r="E10" s="53">
        <v>1.4999999999999999E-2</v>
      </c>
      <c r="F10" s="53">
        <v>1.4999999999999999E-2</v>
      </c>
    </row>
    <row r="11" spans="1:6" ht="15" customHeight="1" x14ac:dyDescent="0.3">
      <c r="A11" s="52" t="s">
        <v>477</v>
      </c>
      <c r="B11" s="52" t="s">
        <v>478</v>
      </c>
      <c r="C11" s="53">
        <v>0.01</v>
      </c>
      <c r="D11" s="53">
        <v>0.01</v>
      </c>
      <c r="E11" s="53">
        <v>0.01</v>
      </c>
      <c r="F11" s="53">
        <v>0.01</v>
      </c>
    </row>
    <row r="12" spans="1:6" ht="15" customHeight="1" x14ac:dyDescent="0.3">
      <c r="A12" s="52" t="s">
        <v>479</v>
      </c>
      <c r="B12" s="52" t="s">
        <v>480</v>
      </c>
      <c r="C12" s="53">
        <v>2E-3</v>
      </c>
      <c r="D12" s="53">
        <v>2E-3</v>
      </c>
      <c r="E12" s="53">
        <v>2E-3</v>
      </c>
      <c r="F12" s="53">
        <v>2E-3</v>
      </c>
    </row>
    <row r="13" spans="1:6" ht="15" customHeight="1" x14ac:dyDescent="0.3">
      <c r="A13" s="52" t="s">
        <v>481</v>
      </c>
      <c r="B13" s="52" t="s">
        <v>482</v>
      </c>
      <c r="C13" s="53">
        <v>6.0000000000000001E-3</v>
      </c>
      <c r="D13" s="53">
        <v>6.0000000000000001E-3</v>
      </c>
      <c r="E13" s="53">
        <v>6.0000000000000001E-3</v>
      </c>
      <c r="F13" s="53">
        <v>6.0000000000000001E-3</v>
      </c>
    </row>
    <row r="14" spans="1:6" ht="15" customHeight="1" x14ac:dyDescent="0.3">
      <c r="A14" s="52" t="s">
        <v>483</v>
      </c>
      <c r="B14" s="52" t="s">
        <v>484</v>
      </c>
      <c r="C14" s="53">
        <v>2.5000000000000001E-2</v>
      </c>
      <c r="D14" s="53">
        <v>2.5000000000000001E-2</v>
      </c>
      <c r="E14" s="53">
        <v>2.5000000000000001E-2</v>
      </c>
      <c r="F14" s="53">
        <v>2.5000000000000001E-2</v>
      </c>
    </row>
    <row r="15" spans="1:6" ht="15" customHeight="1" x14ac:dyDescent="0.3">
      <c r="A15" s="52" t="s">
        <v>485</v>
      </c>
      <c r="B15" s="52" t="s">
        <v>486</v>
      </c>
      <c r="C15" s="53">
        <v>0.03</v>
      </c>
      <c r="D15" s="53">
        <v>0.03</v>
      </c>
      <c r="E15" s="53">
        <v>0.03</v>
      </c>
      <c r="F15" s="53">
        <v>0.03</v>
      </c>
    </row>
    <row r="16" spans="1:6" ht="15" customHeight="1" x14ac:dyDescent="0.3">
      <c r="A16" s="52" t="s">
        <v>487</v>
      </c>
      <c r="B16" s="52" t="s">
        <v>488</v>
      </c>
      <c r="C16" s="53">
        <v>0.08</v>
      </c>
      <c r="D16" s="53">
        <v>0.08</v>
      </c>
      <c r="E16" s="53">
        <v>0.08</v>
      </c>
      <c r="F16" s="53">
        <v>0.08</v>
      </c>
    </row>
    <row r="17" spans="1:6" ht="15" customHeight="1" x14ac:dyDescent="0.3">
      <c r="A17" s="52" t="s">
        <v>489</v>
      </c>
      <c r="B17" s="52" t="s">
        <v>490</v>
      </c>
      <c r="C17" s="53">
        <v>0</v>
      </c>
      <c r="D17" s="53">
        <v>0</v>
      </c>
      <c r="E17" s="53">
        <v>0</v>
      </c>
      <c r="F17" s="53">
        <v>0</v>
      </c>
    </row>
    <row r="18" spans="1:6" ht="15" customHeight="1" x14ac:dyDescent="0.3">
      <c r="A18" s="52" t="s">
        <v>185</v>
      </c>
      <c r="B18" s="52" t="s">
        <v>491</v>
      </c>
      <c r="C18" s="53">
        <f>SUM(C9:C17)</f>
        <v>0.21800000000000003</v>
      </c>
      <c r="D18" s="53">
        <f>SUM(D9:D17)</f>
        <v>0.21800000000000003</v>
      </c>
      <c r="E18" s="53">
        <f>SUM(E9:E17)</f>
        <v>0.36800000000000005</v>
      </c>
      <c r="F18" s="53">
        <f>SUM(F9:F17)</f>
        <v>0.36800000000000005</v>
      </c>
    </row>
    <row r="19" spans="1:6" ht="15" customHeight="1" x14ac:dyDescent="0.3">
      <c r="A19" s="78" t="s">
        <v>434</v>
      </c>
      <c r="B19" s="83"/>
      <c r="C19" s="83"/>
      <c r="D19" s="83"/>
      <c r="E19" s="83"/>
      <c r="F19" s="79"/>
    </row>
    <row r="20" spans="1:6" ht="15" customHeight="1" x14ac:dyDescent="0.3">
      <c r="A20" s="52" t="s">
        <v>492</v>
      </c>
      <c r="B20" s="52" t="s">
        <v>493</v>
      </c>
      <c r="C20" s="53">
        <v>0.1782</v>
      </c>
      <c r="D20" s="52" t="s">
        <v>494</v>
      </c>
      <c r="E20" s="53">
        <v>0.1782</v>
      </c>
      <c r="F20" s="52" t="s">
        <v>494</v>
      </c>
    </row>
    <row r="21" spans="1:6" ht="15" customHeight="1" x14ac:dyDescent="0.3">
      <c r="A21" s="52" t="s">
        <v>495</v>
      </c>
      <c r="B21" s="52" t="s">
        <v>496</v>
      </c>
      <c r="C21" s="53">
        <v>3.95E-2</v>
      </c>
      <c r="D21" s="52" t="s">
        <v>494</v>
      </c>
      <c r="E21" s="53">
        <v>3.95E-2</v>
      </c>
      <c r="F21" s="52" t="s">
        <v>494</v>
      </c>
    </row>
    <row r="22" spans="1:6" ht="15" customHeight="1" x14ac:dyDescent="0.3">
      <c r="A22" s="52" t="s">
        <v>497</v>
      </c>
      <c r="B22" s="52" t="s">
        <v>498</v>
      </c>
      <c r="C22" s="53">
        <v>8.6E-3</v>
      </c>
      <c r="D22" s="53">
        <v>6.4999999999999997E-3</v>
      </c>
      <c r="E22" s="53">
        <v>8.6E-3</v>
      </c>
      <c r="F22" s="53">
        <v>6.4999999999999997E-3</v>
      </c>
    </row>
    <row r="23" spans="1:6" ht="15" customHeight="1" x14ac:dyDescent="0.3">
      <c r="A23" s="52" t="s">
        <v>499</v>
      </c>
      <c r="B23" s="52" t="s">
        <v>500</v>
      </c>
      <c r="C23" s="53">
        <v>0.1096</v>
      </c>
      <c r="D23" s="53">
        <v>8.3299999999999999E-2</v>
      </c>
      <c r="E23" s="53">
        <v>0.1096</v>
      </c>
      <c r="F23" s="53">
        <v>8.3299999999999999E-2</v>
      </c>
    </row>
    <row r="24" spans="1:6" ht="15" customHeight="1" x14ac:dyDescent="0.3">
      <c r="A24" s="52" t="s">
        <v>501</v>
      </c>
      <c r="B24" s="52" t="s">
        <v>502</v>
      </c>
      <c r="C24" s="53">
        <v>6.9999999999999999E-4</v>
      </c>
      <c r="D24" s="53">
        <v>5.0000000000000001E-4</v>
      </c>
      <c r="E24" s="53">
        <v>6.9999999999999999E-4</v>
      </c>
      <c r="F24" s="53">
        <v>5.0000000000000001E-4</v>
      </c>
    </row>
    <row r="25" spans="1:6" ht="15" customHeight="1" x14ac:dyDescent="0.3">
      <c r="A25" s="52" t="s">
        <v>503</v>
      </c>
      <c r="B25" s="52" t="s">
        <v>504</v>
      </c>
      <c r="C25" s="53">
        <v>7.3000000000000001E-3</v>
      </c>
      <c r="D25" s="53">
        <v>5.5999999999999999E-3</v>
      </c>
      <c r="E25" s="53">
        <v>7.3000000000000001E-3</v>
      </c>
      <c r="F25" s="53">
        <v>5.5999999999999999E-3</v>
      </c>
    </row>
    <row r="26" spans="1:6" ht="15" customHeight="1" x14ac:dyDescent="0.3">
      <c r="A26" s="52" t="s">
        <v>505</v>
      </c>
      <c r="B26" s="52" t="s">
        <v>506</v>
      </c>
      <c r="C26" s="53">
        <v>1.17E-2</v>
      </c>
      <c r="D26" s="52" t="s">
        <v>494</v>
      </c>
      <c r="E26" s="53">
        <v>1.17E-2</v>
      </c>
      <c r="F26" s="52" t="s">
        <v>494</v>
      </c>
    </row>
    <row r="27" spans="1:6" ht="15" customHeight="1" x14ac:dyDescent="0.3">
      <c r="A27" s="52" t="s">
        <v>507</v>
      </c>
      <c r="B27" s="52" t="s">
        <v>508</v>
      </c>
      <c r="C27" s="53">
        <v>1E-3</v>
      </c>
      <c r="D27" s="53">
        <v>6.9999999999999999E-4</v>
      </c>
      <c r="E27" s="53">
        <v>1E-3</v>
      </c>
      <c r="F27" s="53">
        <v>6.9999999999999999E-4</v>
      </c>
    </row>
    <row r="28" spans="1:6" ht="15" customHeight="1" x14ac:dyDescent="0.3">
      <c r="A28" s="52" t="s">
        <v>509</v>
      </c>
      <c r="B28" s="52" t="s">
        <v>510</v>
      </c>
      <c r="C28" s="53">
        <v>0.1171</v>
      </c>
      <c r="D28" s="53">
        <v>8.8999999999999996E-2</v>
      </c>
      <c r="E28" s="53">
        <v>0.1171</v>
      </c>
      <c r="F28" s="53">
        <v>8.8999999999999996E-2</v>
      </c>
    </row>
    <row r="29" spans="1:6" ht="15" customHeight="1" x14ac:dyDescent="0.3">
      <c r="A29" s="52" t="s">
        <v>511</v>
      </c>
      <c r="B29" s="52" t="s">
        <v>512</v>
      </c>
      <c r="C29" s="53">
        <v>2.9999999999999997E-4</v>
      </c>
      <c r="D29" s="53">
        <v>2.9999999999999997E-4</v>
      </c>
      <c r="E29" s="53">
        <v>2.9999999999999997E-4</v>
      </c>
      <c r="F29" s="53">
        <v>2.9999999999999997E-4</v>
      </c>
    </row>
    <row r="30" spans="1:6" ht="15" customHeight="1" x14ac:dyDescent="0.3">
      <c r="A30" s="52" t="s">
        <v>513</v>
      </c>
      <c r="B30" s="52" t="s">
        <v>491</v>
      </c>
      <c r="C30" s="53">
        <f>SUM(C20:C29)</f>
        <v>0.47399999999999992</v>
      </c>
      <c r="D30" s="53">
        <f>SUM(D20:D29)</f>
        <v>0.18589999999999998</v>
      </c>
      <c r="E30" s="53">
        <f>SUM(E20:E29)</f>
        <v>0.47399999999999992</v>
      </c>
      <c r="F30" s="53">
        <f>SUM(F20:F29)</f>
        <v>0.18589999999999998</v>
      </c>
    </row>
    <row r="31" spans="1:6" ht="15" customHeight="1" x14ac:dyDescent="0.3">
      <c r="A31" s="78" t="s">
        <v>438</v>
      </c>
      <c r="B31" s="83"/>
      <c r="C31" s="83"/>
      <c r="D31" s="83"/>
      <c r="E31" s="83"/>
      <c r="F31" s="79"/>
    </row>
    <row r="32" spans="1:6" ht="15" customHeight="1" x14ac:dyDescent="0.3">
      <c r="A32" s="52" t="s">
        <v>514</v>
      </c>
      <c r="B32" s="52" t="s">
        <v>515</v>
      </c>
      <c r="C32" s="53">
        <v>5.2999999999999999E-2</v>
      </c>
      <c r="D32" s="53">
        <v>4.0300000000000002E-2</v>
      </c>
      <c r="E32" s="53">
        <v>5.2999999999999999E-2</v>
      </c>
      <c r="F32" s="53">
        <v>4.0300000000000002E-2</v>
      </c>
    </row>
    <row r="33" spans="1:6" ht="15" customHeight="1" x14ac:dyDescent="0.3">
      <c r="A33" s="52" t="s">
        <v>516</v>
      </c>
      <c r="B33" s="52" t="s">
        <v>517</v>
      </c>
      <c r="C33" s="53">
        <v>1.1999999999999999E-3</v>
      </c>
      <c r="D33" s="53">
        <v>8.9999999999999998E-4</v>
      </c>
      <c r="E33" s="53">
        <v>1.1999999999999999E-3</v>
      </c>
      <c r="F33" s="53">
        <v>8.9999999999999998E-4</v>
      </c>
    </row>
    <row r="34" spans="1:6" ht="15" customHeight="1" x14ac:dyDescent="0.3">
      <c r="A34" s="52" t="s">
        <v>518</v>
      </c>
      <c r="B34" s="52" t="s">
        <v>519</v>
      </c>
      <c r="C34" s="53">
        <v>2.46E-2</v>
      </c>
      <c r="D34" s="53">
        <v>1.8700000000000001E-2</v>
      </c>
      <c r="E34" s="53">
        <v>2.46E-2</v>
      </c>
      <c r="F34" s="53">
        <v>1.8700000000000001E-2</v>
      </c>
    </row>
    <row r="35" spans="1:6" ht="15" customHeight="1" x14ac:dyDescent="0.3">
      <c r="A35" s="52" t="s">
        <v>520</v>
      </c>
      <c r="B35" s="52" t="s">
        <v>521</v>
      </c>
      <c r="C35" s="53">
        <v>2.8899999999999999E-2</v>
      </c>
      <c r="D35" s="53">
        <v>2.1999999999999999E-2</v>
      </c>
      <c r="E35" s="53">
        <v>2.8899999999999999E-2</v>
      </c>
      <c r="F35" s="53">
        <v>2.1999999999999999E-2</v>
      </c>
    </row>
    <row r="36" spans="1:6" ht="15" customHeight="1" x14ac:dyDescent="0.3">
      <c r="A36" s="52" t="s">
        <v>522</v>
      </c>
      <c r="B36" s="52" t="s">
        <v>523</v>
      </c>
      <c r="C36" s="53">
        <v>4.4999999999999997E-3</v>
      </c>
      <c r="D36" s="53">
        <v>3.3999999999999998E-3</v>
      </c>
      <c r="E36" s="53">
        <v>4.4999999999999997E-3</v>
      </c>
      <c r="F36" s="53">
        <v>3.3999999999999998E-3</v>
      </c>
    </row>
    <row r="37" spans="1:6" ht="15" customHeight="1" x14ac:dyDescent="0.3">
      <c r="A37" s="52" t="s">
        <v>524</v>
      </c>
      <c r="B37" s="52" t="s">
        <v>491</v>
      </c>
      <c r="C37" s="53">
        <f>SUM(C32:C36)</f>
        <v>0.11219999999999999</v>
      </c>
      <c r="D37" s="53">
        <f>SUM(D32:D36)</f>
        <v>8.5300000000000001E-2</v>
      </c>
      <c r="E37" s="53">
        <f>SUM(E32:E36)</f>
        <v>0.11219999999999999</v>
      </c>
      <c r="F37" s="53">
        <f>SUM(F32:F36)</f>
        <v>8.5300000000000001E-2</v>
      </c>
    </row>
    <row r="38" spans="1:6" ht="15" customHeight="1" x14ac:dyDescent="0.3">
      <c r="A38" s="78" t="s">
        <v>442</v>
      </c>
      <c r="B38" s="83"/>
      <c r="C38" s="83"/>
      <c r="D38" s="83"/>
      <c r="E38" s="83"/>
      <c r="F38" s="79"/>
    </row>
    <row r="39" spans="1:6" ht="15" customHeight="1" x14ac:dyDescent="0.3">
      <c r="A39" s="52" t="s">
        <v>525</v>
      </c>
      <c r="B39" s="48" t="s">
        <v>526</v>
      </c>
      <c r="C39" s="53">
        <v>9.7900000000000001E-2</v>
      </c>
      <c r="D39" s="53">
        <v>3.6400000000000002E-2</v>
      </c>
      <c r="E39" s="53">
        <v>0.1744</v>
      </c>
      <c r="F39" s="53">
        <v>6.8400000000000002E-2</v>
      </c>
    </row>
    <row r="40" spans="1:6" ht="42" customHeight="1" x14ac:dyDescent="0.3">
      <c r="A40" s="52" t="s">
        <v>527</v>
      </c>
      <c r="B40" s="54" t="s">
        <v>528</v>
      </c>
      <c r="C40" s="53">
        <v>4.4999999999999997E-3</v>
      </c>
      <c r="D40" s="53">
        <v>3.3999999999999998E-3</v>
      </c>
      <c r="E40" s="53">
        <v>4.7000000000000002E-3</v>
      </c>
      <c r="F40" s="53">
        <v>3.5999999999999999E-3</v>
      </c>
    </row>
    <row r="41" spans="1:6" ht="15" customHeight="1" x14ac:dyDescent="0.3">
      <c r="A41" s="52" t="s">
        <v>529</v>
      </c>
      <c r="B41" s="52" t="s">
        <v>491</v>
      </c>
      <c r="C41" s="53">
        <f>SUM(C39:C40)</f>
        <v>0.1024</v>
      </c>
      <c r="D41" s="53">
        <f>SUM(D39:D40)</f>
        <v>3.9800000000000002E-2</v>
      </c>
      <c r="E41" s="53">
        <f>SUM(E39:E40)</f>
        <v>0.17910000000000001</v>
      </c>
      <c r="F41" s="53">
        <f>SUM(F39:F40)</f>
        <v>7.2000000000000008E-2</v>
      </c>
    </row>
    <row r="42" spans="1:6" ht="15" customHeight="1" x14ac:dyDescent="0.3">
      <c r="A42" s="78" t="s">
        <v>530</v>
      </c>
      <c r="B42" s="83"/>
      <c r="C42" s="83"/>
      <c r="D42" s="83"/>
      <c r="E42" s="83"/>
      <c r="F42" s="79"/>
    </row>
    <row r="43" spans="1:6" ht="15" customHeight="1" x14ac:dyDescent="0.3">
      <c r="A43" s="78" t="s">
        <v>491</v>
      </c>
      <c r="B43" s="79"/>
      <c r="C43" s="55">
        <f>SUM(C18,C30,C37,C41)</f>
        <v>0.90659999999999996</v>
      </c>
      <c r="D43" s="55">
        <f>SUM(D18,D30,D37,D41)</f>
        <v>0.52900000000000003</v>
      </c>
      <c r="E43" s="55">
        <f>SUM(E18,E30,E37,E41)</f>
        <v>1.1333</v>
      </c>
      <c r="F43" s="55">
        <f>SUM(F18,F30,F37,F41)</f>
        <v>0.71120000000000005</v>
      </c>
    </row>
    <row r="44" spans="1:6" ht="15" customHeight="1" x14ac:dyDescent="0.3">
      <c r="A44" s="56" t="s">
        <v>531</v>
      </c>
    </row>
  </sheetData>
  <mergeCells count="13">
    <mergeCell ref="A43:B43"/>
    <mergeCell ref="A1:F1"/>
    <mergeCell ref="A2:F2"/>
    <mergeCell ref="A3:F3"/>
    <mergeCell ref="A6:A7"/>
    <mergeCell ref="B6:B7"/>
    <mergeCell ref="C6:D6"/>
    <mergeCell ref="E6:F6"/>
    <mergeCell ref="A8:F8"/>
    <mergeCell ref="A19:F19"/>
    <mergeCell ref="A31:F31"/>
    <mergeCell ref="A38:F38"/>
    <mergeCell ref="A42:F42"/>
  </mergeCells>
  <pageMargins left="0.5" right="0.5" top="1.6403333333333334" bottom="1" header="4.4333333333333336E-2" footer="0.5"/>
  <pageSetup paperSize="9" scale="59" fitToHeight="0" orientation="portrait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Resumo do Orçamento</vt:lpstr>
      <vt:lpstr>Orçamento Sintético</vt:lpstr>
      <vt:lpstr>Memoria Calculo</vt:lpstr>
      <vt:lpstr>CPUs</vt:lpstr>
      <vt:lpstr>Cronograma</vt:lpstr>
      <vt:lpstr>Composição BDI</vt:lpstr>
      <vt:lpstr>Leis Sociais</vt:lpstr>
      <vt:lpstr>Cronograma!Area_de_impressao</vt:lpstr>
      <vt:lpstr>'Leis Sociais'!Area_de_impressao</vt:lpstr>
      <vt:lpstr>'Leis Sociais'!Titulos_de_impressao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Bruno</cp:lastModifiedBy>
  <cp:revision>0</cp:revision>
  <cp:lastPrinted>2026-02-24T14:27:13Z</cp:lastPrinted>
  <dcterms:created xsi:type="dcterms:W3CDTF">2026-02-24T12:53:01Z</dcterms:created>
  <dcterms:modified xsi:type="dcterms:W3CDTF">2026-02-24T14:27:48Z</dcterms:modified>
</cp:coreProperties>
</file>